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tables/table1.xml" ContentType="application/vnd.openxmlformats-officedocument.spreadsheetml.table+xml"/>
  <Override PartName="/xl/drawings/drawing3.xml" ContentType="application/vnd.openxmlformats-officedocument.drawing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M:\MOMA\_Interservices\Inter-Scol\Calendrier Universitaire\2025-26\Version validée\Masters\M1\"/>
    </mc:Choice>
  </mc:AlternateContent>
  <bookViews>
    <workbookView xWindow="-57720" yWindow="-120" windowWidth="29040" windowHeight="15840" tabRatio="756"/>
  </bookViews>
  <sheets>
    <sheet name="MOMA" sheetId="52208" r:id="rId1"/>
    <sheet name="CFA ENSUP LR" sheetId="52205" r:id="rId2"/>
    <sheet name="logos" sheetId="52207" r:id="rId3"/>
    <sheet name="INFOS POUR LISTES DEROULANTES" sheetId="52203" r:id="rId4"/>
    <sheet name="PARCOURS" sheetId="52206" r:id="rId5"/>
  </sheets>
  <externalReferences>
    <externalReference r:id="rId6"/>
  </externalReferences>
  <definedNames>
    <definedName name="CAS" localSheetId="2">[1]liste!$A$2:$A$90</definedName>
    <definedName name="CAS">'INFOS POUR LISTES DEROULANTES'!$A$2:$A$118</definedName>
    <definedName name="DESIGNATION" localSheetId="2">[1]liste!$F$2:$F$111</definedName>
    <definedName name="DESIGNATION">PARCOURS!$A$2:$A$120</definedName>
    <definedName name="designationcfa" localSheetId="2">[1]!Tableau36[Colonne1]</definedName>
    <definedName name="designationcfa" localSheetId="0">Tableau36[Colonne1]</definedName>
    <definedName name="designationcfa">Tableau36[Colonne1]</definedName>
    <definedName name="_xlnm.Print_Area" localSheetId="1">'CFA ENSUP LR'!$A$1:$BB$80</definedName>
    <definedName name="_xlnm.Print_Area" localSheetId="0">MOMA!$I$1:$BD$36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48" i="52205" l="1"/>
  <c r="B48" i="52205" s="1"/>
  <c r="C48" i="52205"/>
  <c r="D48" i="52205" s="1"/>
  <c r="E48" i="52205"/>
  <c r="F48" i="52205" s="1"/>
  <c r="G48" i="52205"/>
  <c r="H48" i="52205" s="1"/>
  <c r="I48" i="52205"/>
  <c r="J48" i="52205" s="1"/>
  <c r="K48" i="52205"/>
  <c r="L48" i="52205" s="1"/>
  <c r="M48" i="52205"/>
  <c r="N48" i="52205" s="1"/>
  <c r="O48" i="52205"/>
  <c r="P48" i="52205" s="1"/>
  <c r="Q48" i="52205"/>
  <c r="R48" i="52205" s="1"/>
  <c r="S48" i="52205"/>
  <c r="T48" i="52205"/>
  <c r="U48" i="52205"/>
  <c r="V48" i="52205" s="1"/>
  <c r="W48" i="52205"/>
  <c r="X48" i="52205" s="1"/>
  <c r="Y48" i="52205"/>
  <c r="Z48" i="52205" s="1"/>
  <c r="AA48" i="52205"/>
  <c r="AB48" i="52205" s="1"/>
  <c r="AC48" i="52205"/>
  <c r="AD48" i="52205" s="1"/>
  <c r="A49" i="52205"/>
  <c r="B49" i="52205" s="1"/>
  <c r="C49" i="52205"/>
  <c r="D49" i="52205" s="1"/>
  <c r="E49" i="52205"/>
  <c r="F49" i="52205" s="1"/>
  <c r="G49" i="52205"/>
  <c r="H49" i="52205"/>
  <c r="I49" i="52205"/>
  <c r="J49" i="52205" s="1"/>
  <c r="K49" i="52205"/>
  <c r="L49" i="52205"/>
  <c r="M49" i="52205"/>
  <c r="N49" i="52205"/>
  <c r="O49" i="52205"/>
  <c r="P49" i="52205" s="1"/>
  <c r="Q49" i="52205"/>
  <c r="R49" i="52205" s="1"/>
  <c r="S49" i="52205"/>
  <c r="T49" i="52205" s="1"/>
  <c r="U49" i="52205"/>
  <c r="V49" i="52205" s="1"/>
  <c r="W49" i="52205"/>
  <c r="X49" i="52205" s="1"/>
  <c r="Y49" i="52205"/>
  <c r="Z49" i="52205" s="1"/>
  <c r="AA49" i="52205"/>
  <c r="AB49" i="52205" s="1"/>
  <c r="AC49" i="52205"/>
  <c r="AD49" i="52205" s="1"/>
  <c r="A50" i="52205"/>
  <c r="B50" i="52205"/>
  <c r="C50" i="52205"/>
  <c r="D50" i="52205" s="1"/>
  <c r="E50" i="52205"/>
  <c r="F50" i="52205"/>
  <c r="G50" i="52205"/>
  <c r="H50" i="52205"/>
  <c r="I50" i="52205"/>
  <c r="J50" i="52205" s="1"/>
  <c r="K50" i="52205"/>
  <c r="L50" i="52205" s="1"/>
  <c r="M50" i="52205"/>
  <c r="N50" i="52205"/>
  <c r="O50" i="52205"/>
  <c r="P50" i="52205" s="1"/>
  <c r="Q50" i="52205"/>
  <c r="R50" i="52205"/>
  <c r="S50" i="52205"/>
  <c r="T50" i="52205" s="1"/>
  <c r="U50" i="52205"/>
  <c r="V50" i="52205"/>
  <c r="W50" i="52205"/>
  <c r="X50" i="52205"/>
  <c r="Y50" i="52205"/>
  <c r="Z50" i="52205" s="1"/>
  <c r="AA50" i="52205"/>
  <c r="AB50" i="52205" s="1"/>
  <c r="AC50" i="52205"/>
  <c r="AD50" i="52205" s="1"/>
  <c r="AC16" i="52205" l="1"/>
  <c r="AD16" i="52205" s="1"/>
  <c r="AZ67" i="52205" s="1"/>
  <c r="AA16" i="52205"/>
  <c r="AB16" i="52205" s="1"/>
  <c r="AP67" i="52205" s="1"/>
  <c r="Y16" i="52205"/>
  <c r="Z16" i="52205" s="1"/>
  <c r="AL67" i="52205" s="1"/>
  <c r="W16" i="52205"/>
  <c r="X16" i="52205" s="1"/>
  <c r="AY53" i="52205" s="1"/>
  <c r="U16" i="52205"/>
  <c r="V16" i="52205" s="1"/>
  <c r="AO53" i="52205" s="1"/>
  <c r="S16" i="52205"/>
  <c r="T16" i="52205" s="1"/>
  <c r="AK53" i="52205" s="1"/>
  <c r="Q16" i="52205"/>
  <c r="R16" i="52205" s="1"/>
  <c r="AY39" i="52205" s="1"/>
  <c r="O16" i="52205"/>
  <c r="P16" i="52205" s="1"/>
  <c r="AN41" i="52205" s="1"/>
  <c r="M16" i="52205"/>
  <c r="N16" i="52205" s="1"/>
  <c r="AF41" i="52205" s="1"/>
  <c r="K16" i="52205"/>
  <c r="L16" i="52205" s="1"/>
  <c r="AZ24" i="52205" s="1"/>
  <c r="I16" i="52205"/>
  <c r="J16" i="52205" s="1"/>
  <c r="AO24" i="52205" s="1"/>
  <c r="G16" i="52205"/>
  <c r="H16" i="52205" s="1"/>
  <c r="AL24" i="52205" s="1"/>
  <c r="E16" i="52205"/>
  <c r="F16" i="52205" s="1"/>
  <c r="AY10" i="52205" s="1"/>
  <c r="C16" i="52205"/>
  <c r="D16" i="52205" s="1"/>
  <c r="A16" i="52205"/>
  <c r="B16" i="52205" s="1"/>
  <c r="AO10" i="52205" l="1"/>
  <c r="AK10" i="52205"/>
  <c r="AO23" i="52205" l="1"/>
  <c r="AO52" i="52205" l="1"/>
  <c r="AP52" i="52205" s="1"/>
  <c r="AQ52" i="52205" s="1"/>
  <c r="AR52" i="52205" s="1"/>
  <c r="AS52" i="52205" s="1"/>
  <c r="AT52" i="52205" s="1"/>
  <c r="AP23" i="52205" l="1"/>
  <c r="AQ23" i="52205" s="1"/>
  <c r="AR23" i="52205" s="1"/>
  <c r="AS23" i="52205" s="1"/>
  <c r="AT23" i="52205" s="1"/>
  <c r="A4" i="52208" l="1"/>
  <c r="AP66" i="52205" l="1"/>
  <c r="AQ66" i="52205" s="1"/>
  <c r="AR66" i="52205" s="1"/>
  <c r="AS66" i="52205" s="1"/>
  <c r="AT66" i="52205" s="1"/>
  <c r="AY52" i="52205"/>
  <c r="AZ52" i="52205" s="1"/>
  <c r="BA52" i="52205" s="1"/>
  <c r="BB52" i="52205" s="1"/>
  <c r="AY9" i="52205" l="1"/>
  <c r="AZ9" i="52205" s="1"/>
  <c r="BA9" i="52205" s="1"/>
  <c r="BB9" i="52205" s="1"/>
  <c r="AV11" i="52205" s="1"/>
  <c r="AY38" i="52205" l="1"/>
  <c r="AZ38" i="52205" s="1"/>
  <c r="BA38" i="52205" s="1"/>
  <c r="BB38" i="52205" s="1"/>
  <c r="AZ23" i="52205"/>
  <c r="BA23" i="52205" s="1"/>
  <c r="BB23" i="52205" s="1"/>
  <c r="AZ66" i="52205" l="1"/>
  <c r="BA66" i="52205" s="1"/>
  <c r="AK52" i="52205"/>
  <c r="AL52" i="52205" s="1"/>
  <c r="AK9" i="52205"/>
  <c r="AL9" i="52205" s="1"/>
  <c r="AM35" i="52208" l="1"/>
  <c r="W35" i="52208"/>
  <c r="S35" i="52208"/>
  <c r="C4" i="52208"/>
  <c r="AL66" i="52205" l="1"/>
  <c r="AL23" i="52205"/>
  <c r="AN40" i="52205" l="1"/>
  <c r="AO40" i="52205" s="1"/>
  <c r="AP40" i="52205" s="1"/>
  <c r="AQ40" i="52205" s="1"/>
  <c r="AR40" i="52205" s="1"/>
  <c r="AS40" i="52205" s="1"/>
  <c r="AT40" i="52205" s="1"/>
  <c r="A9" i="52205"/>
  <c r="B9" i="52205" s="1"/>
  <c r="AK8" i="52205" s="1"/>
  <c r="C9" i="52205"/>
  <c r="D9" i="52205" s="1"/>
  <c r="AO8" i="52205" s="1"/>
  <c r="E9" i="52205"/>
  <c r="F9" i="52205" s="1"/>
  <c r="AY8" i="52205" s="1"/>
  <c r="G9" i="52205"/>
  <c r="H9" i="52205" s="1"/>
  <c r="AL22" i="52205" s="1"/>
  <c r="I9" i="52205"/>
  <c r="J9" i="52205" s="1"/>
  <c r="AO22" i="52205" s="1"/>
  <c r="K9" i="52205"/>
  <c r="L9" i="52205" s="1"/>
  <c r="AZ22" i="52205" s="1"/>
  <c r="M9" i="52205"/>
  <c r="N9" i="52205" s="1"/>
  <c r="AF39" i="52205" s="1"/>
  <c r="O9" i="52205"/>
  <c r="P9" i="52205" s="1"/>
  <c r="AN39" i="52205" s="1"/>
  <c r="Q9" i="52205"/>
  <c r="R9" i="52205" s="1"/>
  <c r="AY37" i="52205" s="1"/>
  <c r="S9" i="52205"/>
  <c r="T9" i="52205" s="1"/>
  <c r="AK51" i="52205" s="1"/>
  <c r="U9" i="52205"/>
  <c r="V9" i="52205" s="1"/>
  <c r="AO51" i="52205" s="1"/>
  <c r="W9" i="52205"/>
  <c r="X9" i="52205" s="1"/>
  <c r="AY51" i="52205" s="1"/>
  <c r="Y9" i="52205"/>
  <c r="Z9" i="52205" s="1"/>
  <c r="AL65" i="52205" s="1"/>
  <c r="AA9" i="52205"/>
  <c r="AB9" i="52205" s="1"/>
  <c r="AP65" i="52205" s="1"/>
  <c r="AC9" i="52205"/>
  <c r="AD9" i="52205" s="1"/>
  <c r="AZ65" i="52205" s="1"/>
  <c r="A10" i="52205"/>
  <c r="B10" i="52205" s="1"/>
  <c r="AL8" i="52205" s="1"/>
  <c r="C10" i="52205"/>
  <c r="D10" i="52205" s="1"/>
  <c r="AP8" i="52205" s="1"/>
  <c r="E10" i="52205"/>
  <c r="F10" i="52205" s="1"/>
  <c r="AZ8" i="52205" s="1"/>
  <c r="G10" i="52205"/>
  <c r="H10" i="52205" s="1"/>
  <c r="AF24" i="52205" s="1"/>
  <c r="I10" i="52205"/>
  <c r="J10" i="52205" s="1"/>
  <c r="AP22" i="52205" s="1"/>
  <c r="K10" i="52205"/>
  <c r="L10" i="52205" s="1"/>
  <c r="BA22" i="52205" s="1"/>
  <c r="M10" i="52205"/>
  <c r="N10" i="52205" s="1"/>
  <c r="AG39" i="52205" s="1"/>
  <c r="O10" i="52205"/>
  <c r="P10" i="52205" s="1"/>
  <c r="AO39" i="52205" s="1"/>
  <c r="Q10" i="52205"/>
  <c r="R10" i="52205" s="1"/>
  <c r="AZ37" i="52205" s="1"/>
  <c r="S10" i="52205"/>
  <c r="T10" i="52205" s="1"/>
  <c r="AL51" i="52205" s="1"/>
  <c r="U10" i="52205"/>
  <c r="V10" i="52205" s="1"/>
  <c r="AP51" i="52205" s="1"/>
  <c r="W10" i="52205"/>
  <c r="X10" i="52205" s="1"/>
  <c r="AZ51" i="52205" s="1"/>
  <c r="Y10" i="52205"/>
  <c r="Z10" i="52205" s="1"/>
  <c r="AF67" i="52205" s="1"/>
  <c r="AA10" i="52205"/>
  <c r="AB10" i="52205" s="1"/>
  <c r="AQ65" i="52205" s="1"/>
  <c r="AC10" i="52205"/>
  <c r="AD10" i="52205" s="1"/>
  <c r="BA65" i="52205" s="1"/>
  <c r="A11" i="52205"/>
  <c r="B11" i="52205" s="1"/>
  <c r="AF10" i="52205" s="1"/>
  <c r="C11" i="52205"/>
  <c r="D11" i="52205" s="1"/>
  <c r="AQ8" i="52205" s="1"/>
  <c r="E11" i="52205"/>
  <c r="F11" i="52205" s="1"/>
  <c r="BA8" i="52205" s="1"/>
  <c r="G11" i="52205"/>
  <c r="H11" i="52205" s="1"/>
  <c r="AG24" i="52205" s="1"/>
  <c r="I11" i="52205"/>
  <c r="J11" i="52205" s="1"/>
  <c r="AQ22" i="52205" s="1"/>
  <c r="K11" i="52205"/>
  <c r="L11" i="52205" s="1"/>
  <c r="BB22" i="52205" s="1"/>
  <c r="M11" i="52205"/>
  <c r="N11" i="52205" s="1"/>
  <c r="AH39" i="52205" s="1"/>
  <c r="O11" i="52205"/>
  <c r="P11" i="52205" s="1"/>
  <c r="AP39" i="52205" s="1"/>
  <c r="Q11" i="52205"/>
  <c r="R11" i="52205" s="1"/>
  <c r="BA37" i="52205" s="1"/>
  <c r="S11" i="52205"/>
  <c r="T11" i="52205" s="1"/>
  <c r="AF53" i="52205" s="1"/>
  <c r="U11" i="52205"/>
  <c r="V11" i="52205" s="1"/>
  <c r="AQ51" i="52205" s="1"/>
  <c r="W11" i="52205"/>
  <c r="X11" i="52205" s="1"/>
  <c r="BA51" i="52205" s="1"/>
  <c r="Y11" i="52205"/>
  <c r="Z11" i="52205" s="1"/>
  <c r="AG67" i="52205" s="1"/>
  <c r="AA11" i="52205"/>
  <c r="AB11" i="52205" s="1"/>
  <c r="AR65" i="52205" s="1"/>
  <c r="AC11" i="52205"/>
  <c r="AD11" i="52205" s="1"/>
  <c r="BB65" i="52205" s="1"/>
  <c r="A12" i="52205"/>
  <c r="B12" i="52205" s="1"/>
  <c r="AG10" i="52205" s="1"/>
  <c r="C12" i="52205"/>
  <c r="D12" i="52205" s="1"/>
  <c r="AR8" i="52205" s="1"/>
  <c r="E12" i="52205"/>
  <c r="F12" i="52205" s="1"/>
  <c r="BB8" i="52205" s="1"/>
  <c r="G12" i="52205"/>
  <c r="H12" i="52205" s="1"/>
  <c r="AH24" i="52205" s="1"/>
  <c r="I12" i="52205"/>
  <c r="J12" i="52205" s="1"/>
  <c r="AR22" i="52205" s="1"/>
  <c r="K12" i="52205"/>
  <c r="L12" i="52205" s="1"/>
  <c r="AV24" i="52205" s="1"/>
  <c r="M12" i="52205"/>
  <c r="N12" i="52205" s="1"/>
  <c r="AI39" i="52205" s="1"/>
  <c r="O12" i="52205"/>
  <c r="P12" i="52205" s="1"/>
  <c r="AQ39" i="52205" s="1"/>
  <c r="Q12" i="52205"/>
  <c r="R12" i="52205" s="1"/>
  <c r="BB37" i="52205" s="1"/>
  <c r="S12" i="52205"/>
  <c r="T12" i="52205" s="1"/>
  <c r="AG53" i="52205" s="1"/>
  <c r="U12" i="52205"/>
  <c r="V12" i="52205" s="1"/>
  <c r="AR51" i="52205" s="1"/>
  <c r="W12" i="52205"/>
  <c r="X12" i="52205" s="1"/>
  <c r="BB51" i="52205" s="1"/>
  <c r="Y12" i="52205"/>
  <c r="Z12" i="52205" s="1"/>
  <c r="AH67" i="52205" s="1"/>
  <c r="AA12" i="52205"/>
  <c r="AB12" i="52205" s="1"/>
  <c r="AS65" i="52205" s="1"/>
  <c r="AC12" i="52205"/>
  <c r="AD12" i="52205" s="1"/>
  <c r="AV67" i="52205" s="1"/>
  <c r="A13" i="52205"/>
  <c r="B13" i="52205" s="1"/>
  <c r="AH10" i="52205" s="1"/>
  <c r="C13" i="52205"/>
  <c r="D13" i="52205" s="1"/>
  <c r="AS8" i="52205" s="1"/>
  <c r="E13" i="52205"/>
  <c r="F13" i="52205" s="1"/>
  <c r="AV10" i="52205" s="1"/>
  <c r="G13" i="52205"/>
  <c r="H13" i="52205" s="1"/>
  <c r="AI24" i="52205" s="1"/>
  <c r="I13" i="52205"/>
  <c r="J13" i="52205" s="1"/>
  <c r="AS22" i="52205" s="1"/>
  <c r="K13" i="52205"/>
  <c r="L13" i="52205" s="1"/>
  <c r="AW24" i="52205" s="1"/>
  <c r="M13" i="52205"/>
  <c r="N13" i="52205" s="1"/>
  <c r="AJ39" i="52205" s="1"/>
  <c r="O13" i="52205"/>
  <c r="P13" i="52205" s="1"/>
  <c r="AR39" i="52205" s="1"/>
  <c r="Q13" i="52205"/>
  <c r="R13" i="52205" s="1"/>
  <c r="AV39" i="52205" s="1"/>
  <c r="S13" i="52205"/>
  <c r="T13" i="52205" s="1"/>
  <c r="AH53" i="52205" s="1"/>
  <c r="U13" i="52205"/>
  <c r="V13" i="52205" s="1"/>
  <c r="AS51" i="52205" s="1"/>
  <c r="W13" i="52205"/>
  <c r="X13" i="52205" s="1"/>
  <c r="AV53" i="52205" s="1"/>
  <c r="Y13" i="52205"/>
  <c r="Z13" i="52205" s="1"/>
  <c r="AI67" i="52205" s="1"/>
  <c r="AA13" i="52205"/>
  <c r="AB13" i="52205" s="1"/>
  <c r="AT65" i="52205" s="1"/>
  <c r="AC13" i="52205"/>
  <c r="AD13" i="52205" s="1"/>
  <c r="AW67" i="52205" s="1"/>
  <c r="A14" i="52205"/>
  <c r="B14" i="52205" s="1"/>
  <c r="AI10" i="52205" s="1"/>
  <c r="C14" i="52205"/>
  <c r="D14" i="52205" s="1"/>
  <c r="AT8" i="52205" s="1"/>
  <c r="E14" i="52205"/>
  <c r="F14" i="52205" s="1"/>
  <c r="AW10" i="52205" s="1"/>
  <c r="G14" i="52205"/>
  <c r="H14" i="52205" s="1"/>
  <c r="AJ24" i="52205" s="1"/>
  <c r="I14" i="52205"/>
  <c r="J14" i="52205" s="1"/>
  <c r="AT22" i="52205" s="1"/>
  <c r="K14" i="52205"/>
  <c r="L14" i="52205" s="1"/>
  <c r="AX24" i="52205" s="1"/>
  <c r="M14" i="52205"/>
  <c r="N14" i="52205" s="1"/>
  <c r="AK39" i="52205" s="1"/>
  <c r="O14" i="52205"/>
  <c r="P14" i="52205" s="1"/>
  <c r="AS39" i="52205" s="1"/>
  <c r="Q14" i="52205"/>
  <c r="R14" i="52205" s="1"/>
  <c r="AW39" i="52205" s="1"/>
  <c r="S14" i="52205"/>
  <c r="T14" i="52205" s="1"/>
  <c r="AI53" i="52205" s="1"/>
  <c r="U14" i="52205"/>
  <c r="V14" i="52205" s="1"/>
  <c r="AT51" i="52205" s="1"/>
  <c r="W14" i="52205"/>
  <c r="X14" i="52205" s="1"/>
  <c r="AW53" i="52205" s="1"/>
  <c r="Y14" i="52205"/>
  <c r="Z14" i="52205" s="1"/>
  <c r="AJ67" i="52205" s="1"/>
  <c r="AA14" i="52205"/>
  <c r="AB14" i="52205" s="1"/>
  <c r="AN67" i="52205" s="1"/>
  <c r="AC14" i="52205"/>
  <c r="AD14" i="52205" s="1"/>
  <c r="AX67" i="52205" s="1"/>
  <c r="A15" i="52205"/>
  <c r="B15" i="52205" s="1"/>
  <c r="AJ10" i="52205" s="1"/>
  <c r="C15" i="52205"/>
  <c r="D15" i="52205" s="1"/>
  <c r="AN10" i="52205" s="1"/>
  <c r="E15" i="52205"/>
  <c r="F15" i="52205" s="1"/>
  <c r="AX10" i="52205" s="1"/>
  <c r="G15" i="52205"/>
  <c r="H15" i="52205" s="1"/>
  <c r="AK24" i="52205" s="1"/>
  <c r="I15" i="52205"/>
  <c r="J15" i="52205" s="1"/>
  <c r="AN24" i="52205" s="1"/>
  <c r="K15" i="52205"/>
  <c r="L15" i="52205" s="1"/>
  <c r="AY24" i="52205" s="1"/>
  <c r="M15" i="52205"/>
  <c r="N15" i="52205" s="1"/>
  <c r="AL39" i="52205" s="1"/>
  <c r="O15" i="52205"/>
  <c r="P15" i="52205" s="1"/>
  <c r="AT39" i="52205" s="1"/>
  <c r="Q15" i="52205"/>
  <c r="R15" i="52205" s="1"/>
  <c r="AX39" i="52205" s="1"/>
  <c r="S15" i="52205"/>
  <c r="T15" i="52205" s="1"/>
  <c r="AJ53" i="52205" s="1"/>
  <c r="U15" i="52205"/>
  <c r="V15" i="52205" s="1"/>
  <c r="AN53" i="52205" s="1"/>
  <c r="W15" i="52205"/>
  <c r="X15" i="52205" s="1"/>
  <c r="AX53" i="52205" s="1"/>
  <c r="Y15" i="52205"/>
  <c r="Z15" i="52205" s="1"/>
  <c r="AK67" i="52205" s="1"/>
  <c r="AA15" i="52205"/>
  <c r="AB15" i="52205" s="1"/>
  <c r="AO67" i="52205" s="1"/>
  <c r="AC15" i="52205"/>
  <c r="AD15" i="52205" s="1"/>
  <c r="AY67" i="52205" s="1"/>
  <c r="A17" i="52205"/>
  <c r="B17" i="52205" s="1"/>
  <c r="AL10" i="52205" s="1"/>
  <c r="C17" i="52205"/>
  <c r="D17" i="52205" s="1"/>
  <c r="AP10" i="52205" s="1"/>
  <c r="E17" i="52205"/>
  <c r="F17" i="52205" s="1"/>
  <c r="AZ10" i="52205" s="1"/>
  <c r="G17" i="52205"/>
  <c r="H17" i="52205" s="1"/>
  <c r="AF26" i="52205" s="1"/>
  <c r="I17" i="52205"/>
  <c r="J17" i="52205" s="1"/>
  <c r="AP24" i="52205" s="1"/>
  <c r="K17" i="52205"/>
  <c r="L17" i="52205" s="1"/>
  <c r="BA24" i="52205" s="1"/>
  <c r="M17" i="52205"/>
  <c r="N17" i="52205" s="1"/>
  <c r="AG41" i="52205" s="1"/>
  <c r="O17" i="52205"/>
  <c r="P17" i="52205" s="1"/>
  <c r="AO41" i="52205" s="1"/>
  <c r="Q17" i="52205"/>
  <c r="R17" i="52205" s="1"/>
  <c r="AZ39" i="52205" s="1"/>
  <c r="S17" i="52205"/>
  <c r="T17" i="52205" s="1"/>
  <c r="AL53" i="52205" s="1"/>
  <c r="U17" i="52205"/>
  <c r="V17" i="52205" s="1"/>
  <c r="AP53" i="52205" s="1"/>
  <c r="W17" i="52205"/>
  <c r="X17" i="52205" s="1"/>
  <c r="AZ53" i="52205" s="1"/>
  <c r="Y17" i="52205"/>
  <c r="Z17" i="52205" s="1"/>
  <c r="AF69" i="52205" s="1"/>
  <c r="AA17" i="52205"/>
  <c r="AB17" i="52205" s="1"/>
  <c r="AQ67" i="52205" s="1"/>
  <c r="AC17" i="52205"/>
  <c r="AD17" i="52205" s="1"/>
  <c r="BA67" i="52205" s="1"/>
  <c r="A18" i="52205"/>
  <c r="B18" i="52205" s="1"/>
  <c r="AF12" i="52205" s="1"/>
  <c r="C18" i="52205"/>
  <c r="D18" i="52205" s="1"/>
  <c r="AQ10" i="52205" s="1"/>
  <c r="E18" i="52205"/>
  <c r="F18" i="52205" s="1"/>
  <c r="BA10" i="52205" s="1"/>
  <c r="G18" i="52205"/>
  <c r="H18" i="52205" s="1"/>
  <c r="AG26" i="52205" s="1"/>
  <c r="I18" i="52205"/>
  <c r="J18" i="52205" s="1"/>
  <c r="AQ24" i="52205" s="1"/>
  <c r="K18" i="52205"/>
  <c r="L18" i="52205" s="1"/>
  <c r="BB24" i="52205" s="1"/>
  <c r="M18" i="52205"/>
  <c r="N18" i="52205" s="1"/>
  <c r="AH41" i="52205" s="1"/>
  <c r="O18" i="52205"/>
  <c r="P18" i="52205" s="1"/>
  <c r="AP41" i="52205" s="1"/>
  <c r="Q18" i="52205"/>
  <c r="R18" i="52205" s="1"/>
  <c r="BA39" i="52205" s="1"/>
  <c r="S18" i="52205"/>
  <c r="T18" i="52205" s="1"/>
  <c r="AF55" i="52205" s="1"/>
  <c r="U18" i="52205"/>
  <c r="V18" i="52205" s="1"/>
  <c r="AQ53" i="52205" s="1"/>
  <c r="W18" i="52205"/>
  <c r="X18" i="52205" s="1"/>
  <c r="BA53" i="52205" s="1"/>
  <c r="Y18" i="52205"/>
  <c r="Z18" i="52205" s="1"/>
  <c r="AG69" i="52205" s="1"/>
  <c r="AA18" i="52205"/>
  <c r="AB18" i="52205" s="1"/>
  <c r="AR67" i="52205" s="1"/>
  <c r="AC18" i="52205"/>
  <c r="AD18" i="52205" s="1"/>
  <c r="BB67" i="52205" s="1"/>
  <c r="A19" i="52205"/>
  <c r="B19" i="52205" s="1"/>
  <c r="AG12" i="52205" s="1"/>
  <c r="C19" i="52205"/>
  <c r="D19" i="52205" s="1"/>
  <c r="AR10" i="52205" s="1"/>
  <c r="E19" i="52205"/>
  <c r="F19" i="52205" s="1"/>
  <c r="BB10" i="52205" s="1"/>
  <c r="G19" i="52205"/>
  <c r="H19" i="52205" s="1"/>
  <c r="AH26" i="52205" s="1"/>
  <c r="I19" i="52205"/>
  <c r="J19" i="52205" s="1"/>
  <c r="AR24" i="52205" s="1"/>
  <c r="K19" i="52205"/>
  <c r="L19" i="52205" s="1"/>
  <c r="AV26" i="52205" s="1"/>
  <c r="M19" i="52205"/>
  <c r="N19" i="52205" s="1"/>
  <c r="AI41" i="52205" s="1"/>
  <c r="O19" i="52205"/>
  <c r="P19" i="52205" s="1"/>
  <c r="AQ41" i="52205" s="1"/>
  <c r="Q19" i="52205"/>
  <c r="R19" i="52205" s="1"/>
  <c r="BB39" i="52205" s="1"/>
  <c r="S19" i="52205"/>
  <c r="T19" i="52205" s="1"/>
  <c r="AG55" i="52205" s="1"/>
  <c r="U19" i="52205"/>
  <c r="V19" i="52205" s="1"/>
  <c r="AR53" i="52205" s="1"/>
  <c r="W19" i="52205"/>
  <c r="X19" i="52205" s="1"/>
  <c r="BB53" i="52205" s="1"/>
  <c r="Y19" i="52205"/>
  <c r="Z19" i="52205" s="1"/>
  <c r="AH69" i="52205" s="1"/>
  <c r="AA19" i="52205"/>
  <c r="AB19" i="52205" s="1"/>
  <c r="AS67" i="52205" s="1"/>
  <c r="AC19" i="52205"/>
  <c r="AD19" i="52205" s="1"/>
  <c r="AV69" i="52205" s="1"/>
  <c r="A20" i="52205"/>
  <c r="B20" i="52205" s="1"/>
  <c r="AH12" i="52205" s="1"/>
  <c r="C20" i="52205"/>
  <c r="D20" i="52205" s="1"/>
  <c r="AS10" i="52205" s="1"/>
  <c r="E20" i="52205"/>
  <c r="F20" i="52205" s="1"/>
  <c r="AV12" i="52205" s="1"/>
  <c r="G20" i="52205"/>
  <c r="H20" i="52205" s="1"/>
  <c r="AI26" i="52205" s="1"/>
  <c r="I20" i="52205"/>
  <c r="J20" i="52205" s="1"/>
  <c r="AS24" i="52205" s="1"/>
  <c r="K20" i="52205"/>
  <c r="L20" i="52205" s="1"/>
  <c r="AW26" i="52205" s="1"/>
  <c r="M20" i="52205"/>
  <c r="N20" i="52205" s="1"/>
  <c r="AJ41" i="52205" s="1"/>
  <c r="O20" i="52205"/>
  <c r="P20" i="52205" s="1"/>
  <c r="AR41" i="52205" s="1"/>
  <c r="Q20" i="52205"/>
  <c r="R20" i="52205" s="1"/>
  <c r="AV41" i="52205" s="1"/>
  <c r="S20" i="52205"/>
  <c r="T20" i="52205" s="1"/>
  <c r="AH55" i="52205" s="1"/>
  <c r="U20" i="52205"/>
  <c r="V20" i="52205" s="1"/>
  <c r="AS53" i="52205" s="1"/>
  <c r="W20" i="52205"/>
  <c r="X20" i="52205" s="1"/>
  <c r="AV55" i="52205" s="1"/>
  <c r="Y20" i="52205"/>
  <c r="Z20" i="52205" s="1"/>
  <c r="AI69" i="52205" s="1"/>
  <c r="AA20" i="52205"/>
  <c r="AB20" i="52205" s="1"/>
  <c r="AT67" i="52205" s="1"/>
  <c r="AC20" i="52205"/>
  <c r="AD20" i="52205" s="1"/>
  <c r="AW69" i="52205" s="1"/>
  <c r="A21" i="52205"/>
  <c r="B21" i="52205" s="1"/>
  <c r="AI12" i="52205" s="1"/>
  <c r="C21" i="52205"/>
  <c r="D21" i="52205" s="1"/>
  <c r="AT10" i="52205" s="1"/>
  <c r="E21" i="52205"/>
  <c r="F21" i="52205" s="1"/>
  <c r="AW12" i="52205" s="1"/>
  <c r="G21" i="52205"/>
  <c r="H21" i="52205" s="1"/>
  <c r="AJ26" i="52205" s="1"/>
  <c r="I21" i="52205"/>
  <c r="J21" i="52205" s="1"/>
  <c r="AT24" i="52205" s="1"/>
  <c r="K21" i="52205"/>
  <c r="L21" i="52205" s="1"/>
  <c r="AX26" i="52205" s="1"/>
  <c r="M21" i="52205"/>
  <c r="N21" i="52205" s="1"/>
  <c r="AK41" i="52205" s="1"/>
  <c r="O21" i="52205"/>
  <c r="P21" i="52205" s="1"/>
  <c r="AS41" i="52205" s="1"/>
  <c r="Q21" i="52205"/>
  <c r="R21" i="52205" s="1"/>
  <c r="AW41" i="52205" s="1"/>
  <c r="S21" i="52205"/>
  <c r="T21" i="52205" s="1"/>
  <c r="AI55" i="52205" s="1"/>
  <c r="U21" i="52205"/>
  <c r="V21" i="52205" s="1"/>
  <c r="AT53" i="52205" s="1"/>
  <c r="W21" i="52205"/>
  <c r="X21" i="52205" s="1"/>
  <c r="AW55" i="52205" s="1"/>
  <c r="Y21" i="52205"/>
  <c r="AA21" i="52205"/>
  <c r="AB21" i="52205" s="1"/>
  <c r="AN69" i="52205" s="1"/>
  <c r="AC21" i="52205"/>
  <c r="AD21" i="52205" s="1"/>
  <c r="AX69" i="52205" s="1"/>
  <c r="A22" i="52205"/>
  <c r="B22" i="52205" s="1"/>
  <c r="AJ12" i="52205" s="1"/>
  <c r="C22" i="52205"/>
  <c r="D22" i="52205" s="1"/>
  <c r="AN12" i="52205" s="1"/>
  <c r="E22" i="52205"/>
  <c r="F22" i="52205" s="1"/>
  <c r="AX12" i="52205" s="1"/>
  <c r="G22" i="52205"/>
  <c r="H22" i="52205" s="1"/>
  <c r="AK26" i="52205" s="1"/>
  <c r="I22" i="52205"/>
  <c r="J22" i="52205" s="1"/>
  <c r="AN26" i="52205" s="1"/>
  <c r="K22" i="52205"/>
  <c r="L22" i="52205" s="1"/>
  <c r="AY26" i="52205" s="1"/>
  <c r="M22" i="52205"/>
  <c r="N22" i="52205" s="1"/>
  <c r="AL41" i="52205" s="1"/>
  <c r="O22" i="52205"/>
  <c r="P22" i="52205" s="1"/>
  <c r="AT41" i="52205" s="1"/>
  <c r="Q22" i="52205"/>
  <c r="R22" i="52205" s="1"/>
  <c r="AX41" i="52205" s="1"/>
  <c r="S22" i="52205"/>
  <c r="T22" i="52205" s="1"/>
  <c r="AJ55" i="52205" s="1"/>
  <c r="U22" i="52205"/>
  <c r="V22" i="52205" s="1"/>
  <c r="AN55" i="52205" s="1"/>
  <c r="W22" i="52205"/>
  <c r="X22" i="52205" s="1"/>
  <c r="AX55" i="52205" s="1"/>
  <c r="Y22" i="52205"/>
  <c r="Z22" i="52205" s="1"/>
  <c r="AK69" i="52205" s="1"/>
  <c r="AA22" i="52205"/>
  <c r="AB22" i="52205" s="1"/>
  <c r="AO69" i="52205" s="1"/>
  <c r="AC22" i="52205"/>
  <c r="AD22" i="52205" s="1"/>
  <c r="AY69" i="52205" s="1"/>
  <c r="A23" i="52205"/>
  <c r="B23" i="52205" s="1"/>
  <c r="AK12" i="52205" s="1"/>
  <c r="C23" i="52205"/>
  <c r="D23" i="52205" s="1"/>
  <c r="AO12" i="52205" s="1"/>
  <c r="E23" i="52205"/>
  <c r="F23" i="52205" s="1"/>
  <c r="AY12" i="52205" s="1"/>
  <c r="G23" i="52205"/>
  <c r="H23" i="52205" s="1"/>
  <c r="AL26" i="52205" s="1"/>
  <c r="I23" i="52205"/>
  <c r="J23" i="52205" s="1"/>
  <c r="AO26" i="52205" s="1"/>
  <c r="K23" i="52205"/>
  <c r="L23" i="52205" s="1"/>
  <c r="AZ26" i="52205" s="1"/>
  <c r="M23" i="52205"/>
  <c r="N23" i="52205" s="1"/>
  <c r="AF43" i="52205" s="1"/>
  <c r="O23" i="52205"/>
  <c r="P23" i="52205" s="1"/>
  <c r="AN43" i="52205" s="1"/>
  <c r="Q23" i="52205"/>
  <c r="R23" i="52205" s="1"/>
  <c r="AY41" i="52205" s="1"/>
  <c r="S23" i="52205"/>
  <c r="T23" i="52205" s="1"/>
  <c r="AK55" i="52205" s="1"/>
  <c r="U23" i="52205"/>
  <c r="V23" i="52205" s="1"/>
  <c r="AO55" i="52205" s="1"/>
  <c r="W23" i="52205"/>
  <c r="X23" i="52205" s="1"/>
  <c r="AY55" i="52205" s="1"/>
  <c r="Y23" i="52205"/>
  <c r="Z23" i="52205" s="1"/>
  <c r="AL69" i="52205" s="1"/>
  <c r="AA23" i="52205"/>
  <c r="AB23" i="52205" s="1"/>
  <c r="AP69" i="52205" s="1"/>
  <c r="AC23" i="52205"/>
  <c r="AD23" i="52205" s="1"/>
  <c r="AZ69" i="52205" s="1"/>
  <c r="A24" i="52205"/>
  <c r="B24" i="52205" s="1"/>
  <c r="AL12" i="52205" s="1"/>
  <c r="C24" i="52205"/>
  <c r="D24" i="52205" s="1"/>
  <c r="AP12" i="52205" s="1"/>
  <c r="E24" i="52205"/>
  <c r="F24" i="52205" s="1"/>
  <c r="AZ12" i="52205" s="1"/>
  <c r="G24" i="52205"/>
  <c r="H24" i="52205" s="1"/>
  <c r="AF28" i="52205" s="1"/>
  <c r="I24" i="52205"/>
  <c r="J24" i="52205" s="1"/>
  <c r="AP26" i="52205" s="1"/>
  <c r="K24" i="52205"/>
  <c r="L24" i="52205" s="1"/>
  <c r="BA26" i="52205" s="1"/>
  <c r="M24" i="52205"/>
  <c r="N24" i="52205" s="1"/>
  <c r="AG43" i="52205" s="1"/>
  <c r="O24" i="52205"/>
  <c r="P24" i="52205" s="1"/>
  <c r="AO43" i="52205" s="1"/>
  <c r="Q24" i="52205"/>
  <c r="R24" i="52205" s="1"/>
  <c r="AZ41" i="52205" s="1"/>
  <c r="S24" i="52205"/>
  <c r="T24" i="52205" s="1"/>
  <c r="AL55" i="52205" s="1"/>
  <c r="U24" i="52205"/>
  <c r="V24" i="52205" s="1"/>
  <c r="AP55" i="52205" s="1"/>
  <c r="W24" i="52205"/>
  <c r="X24" i="52205" s="1"/>
  <c r="AZ55" i="52205" s="1"/>
  <c r="Y24" i="52205"/>
  <c r="Z24" i="52205" s="1"/>
  <c r="AF71" i="52205" s="1"/>
  <c r="AA24" i="52205"/>
  <c r="AB24" i="52205" s="1"/>
  <c r="AQ69" i="52205" s="1"/>
  <c r="AC24" i="52205"/>
  <c r="AD24" i="52205" s="1"/>
  <c r="BA69" i="52205" s="1"/>
  <c r="A25" i="52205"/>
  <c r="B25" i="52205" s="1"/>
  <c r="AF14" i="52205" s="1"/>
  <c r="C25" i="52205"/>
  <c r="D25" i="52205" s="1"/>
  <c r="AQ12" i="52205" s="1"/>
  <c r="E25" i="52205"/>
  <c r="F25" i="52205" s="1"/>
  <c r="BA12" i="52205" s="1"/>
  <c r="G25" i="52205"/>
  <c r="H25" i="52205" s="1"/>
  <c r="AG28" i="52205" s="1"/>
  <c r="I25" i="52205"/>
  <c r="J25" i="52205" s="1"/>
  <c r="AQ26" i="52205" s="1"/>
  <c r="K25" i="52205"/>
  <c r="L25" i="52205" s="1"/>
  <c r="BB26" i="52205" s="1"/>
  <c r="M25" i="52205"/>
  <c r="N25" i="52205" s="1"/>
  <c r="AH43" i="52205" s="1"/>
  <c r="O25" i="52205"/>
  <c r="P25" i="52205" s="1"/>
  <c r="AP43" i="52205" s="1"/>
  <c r="Q25" i="52205"/>
  <c r="R25" i="52205" s="1"/>
  <c r="BA41" i="52205" s="1"/>
  <c r="S25" i="52205"/>
  <c r="T25" i="52205" s="1"/>
  <c r="AF57" i="52205" s="1"/>
  <c r="U25" i="52205"/>
  <c r="V25" i="52205" s="1"/>
  <c r="AQ55" i="52205" s="1"/>
  <c r="W25" i="52205"/>
  <c r="X25" i="52205" s="1"/>
  <c r="BA55" i="52205" s="1"/>
  <c r="Y25" i="52205"/>
  <c r="Z25" i="52205" s="1"/>
  <c r="AG71" i="52205" s="1"/>
  <c r="AA25" i="52205"/>
  <c r="AB25" i="52205" s="1"/>
  <c r="AR69" i="52205" s="1"/>
  <c r="AC25" i="52205"/>
  <c r="AD25" i="52205" s="1"/>
  <c r="BB69" i="52205" s="1"/>
  <c r="A26" i="52205"/>
  <c r="B26" i="52205" s="1"/>
  <c r="AG14" i="52205" s="1"/>
  <c r="C26" i="52205"/>
  <c r="D26" i="52205" s="1"/>
  <c r="AR12" i="52205" s="1"/>
  <c r="E26" i="52205"/>
  <c r="F26" i="52205" s="1"/>
  <c r="BB12" i="52205" s="1"/>
  <c r="G26" i="52205"/>
  <c r="H26" i="52205" s="1"/>
  <c r="AH28" i="52205" s="1"/>
  <c r="I26" i="52205"/>
  <c r="J26" i="52205" s="1"/>
  <c r="AR26" i="52205" s="1"/>
  <c r="K26" i="52205"/>
  <c r="L26" i="52205" s="1"/>
  <c r="AV28" i="52205" s="1"/>
  <c r="M26" i="52205"/>
  <c r="N26" i="52205" s="1"/>
  <c r="AI43" i="52205" s="1"/>
  <c r="O26" i="52205"/>
  <c r="P26" i="52205" s="1"/>
  <c r="AQ43" i="52205" s="1"/>
  <c r="Q26" i="52205"/>
  <c r="R26" i="52205" s="1"/>
  <c r="BB41" i="52205" s="1"/>
  <c r="S26" i="52205"/>
  <c r="T26" i="52205" s="1"/>
  <c r="AG57" i="52205" s="1"/>
  <c r="U26" i="52205"/>
  <c r="V26" i="52205" s="1"/>
  <c r="AR55" i="52205" s="1"/>
  <c r="W26" i="52205"/>
  <c r="X26" i="52205" s="1"/>
  <c r="BB55" i="52205" s="1"/>
  <c r="Y26" i="52205"/>
  <c r="Z26" i="52205" s="1"/>
  <c r="AH71" i="52205" s="1"/>
  <c r="AA26" i="52205"/>
  <c r="AB26" i="52205" s="1"/>
  <c r="AS69" i="52205" s="1"/>
  <c r="AC26" i="52205"/>
  <c r="AD26" i="52205" s="1"/>
  <c r="AV71" i="52205" s="1"/>
  <c r="A27" i="52205"/>
  <c r="B27" i="52205" s="1"/>
  <c r="AH14" i="52205" s="1"/>
  <c r="C27" i="52205"/>
  <c r="D27" i="52205" s="1"/>
  <c r="AS12" i="52205" s="1"/>
  <c r="E27" i="52205"/>
  <c r="F27" i="52205" s="1"/>
  <c r="AV14" i="52205" s="1"/>
  <c r="G27" i="52205"/>
  <c r="H27" i="52205" s="1"/>
  <c r="AI28" i="52205" s="1"/>
  <c r="I27" i="52205"/>
  <c r="J27" i="52205" s="1"/>
  <c r="AS26" i="52205" s="1"/>
  <c r="K27" i="52205"/>
  <c r="L27" i="52205" s="1"/>
  <c r="AW28" i="52205" s="1"/>
  <c r="M27" i="52205"/>
  <c r="N27" i="52205" s="1"/>
  <c r="AJ43" i="52205" s="1"/>
  <c r="O27" i="52205"/>
  <c r="P27" i="52205" s="1"/>
  <c r="AR43" i="52205" s="1"/>
  <c r="Q27" i="52205"/>
  <c r="R27" i="52205" s="1"/>
  <c r="AV43" i="52205" s="1"/>
  <c r="S27" i="52205"/>
  <c r="T27" i="52205" s="1"/>
  <c r="AH57" i="52205" s="1"/>
  <c r="U27" i="52205"/>
  <c r="V27" i="52205" s="1"/>
  <c r="AS55" i="52205" s="1"/>
  <c r="W27" i="52205"/>
  <c r="X27" i="52205" s="1"/>
  <c r="AV57" i="52205" s="1"/>
  <c r="Y27" i="52205"/>
  <c r="Z27" i="52205" s="1"/>
  <c r="AI71" i="52205" s="1"/>
  <c r="AA27" i="52205"/>
  <c r="AB27" i="52205" s="1"/>
  <c r="AT69" i="52205" s="1"/>
  <c r="AC27" i="52205"/>
  <c r="AD27" i="52205" s="1"/>
  <c r="AW71" i="52205" s="1"/>
  <c r="A28" i="52205"/>
  <c r="B28" i="52205" s="1"/>
  <c r="AI14" i="52205" s="1"/>
  <c r="C28" i="52205"/>
  <c r="D28" i="52205" s="1"/>
  <c r="AT12" i="52205" s="1"/>
  <c r="E28" i="52205"/>
  <c r="F28" i="52205" s="1"/>
  <c r="AW14" i="52205" s="1"/>
  <c r="G28" i="52205"/>
  <c r="H28" i="52205" s="1"/>
  <c r="AJ28" i="52205" s="1"/>
  <c r="I28" i="52205"/>
  <c r="J28" i="52205" s="1"/>
  <c r="AT26" i="52205" s="1"/>
  <c r="K28" i="52205"/>
  <c r="L28" i="52205" s="1"/>
  <c r="AX28" i="52205" s="1"/>
  <c r="M28" i="52205"/>
  <c r="N28" i="52205" s="1"/>
  <c r="AK43" i="52205" s="1"/>
  <c r="O28" i="52205"/>
  <c r="P28" i="52205" s="1"/>
  <c r="AS43" i="52205" s="1"/>
  <c r="Q28" i="52205"/>
  <c r="R28" i="52205" s="1"/>
  <c r="AW43" i="52205" s="1"/>
  <c r="S28" i="52205"/>
  <c r="T28" i="52205" s="1"/>
  <c r="AI57" i="52205" s="1"/>
  <c r="U28" i="52205"/>
  <c r="V28" i="52205" s="1"/>
  <c r="AT55" i="52205" s="1"/>
  <c r="W28" i="52205"/>
  <c r="X28" i="52205" s="1"/>
  <c r="AW57" i="52205" s="1"/>
  <c r="Y28" i="52205"/>
  <c r="Z28" i="52205" s="1"/>
  <c r="AJ71" i="52205" s="1"/>
  <c r="AA28" i="52205"/>
  <c r="AB28" i="52205" s="1"/>
  <c r="AN71" i="52205" s="1"/>
  <c r="AC28" i="52205"/>
  <c r="AD28" i="52205" s="1"/>
  <c r="AX71" i="52205" s="1"/>
  <c r="A29" i="52205"/>
  <c r="B29" i="52205" s="1"/>
  <c r="AJ14" i="52205" s="1"/>
  <c r="C29" i="52205"/>
  <c r="D29" i="52205" s="1"/>
  <c r="AN14" i="52205" s="1"/>
  <c r="E29" i="52205"/>
  <c r="F29" i="52205" s="1"/>
  <c r="AX14" i="52205" s="1"/>
  <c r="G29" i="52205"/>
  <c r="H29" i="52205" s="1"/>
  <c r="AK28" i="52205" s="1"/>
  <c r="I29" i="52205"/>
  <c r="J29" i="52205" s="1"/>
  <c r="AN28" i="52205" s="1"/>
  <c r="K29" i="52205"/>
  <c r="L29" i="52205" s="1"/>
  <c r="AY28" i="52205" s="1"/>
  <c r="M29" i="52205"/>
  <c r="N29" i="52205" s="1"/>
  <c r="AL43" i="52205" s="1"/>
  <c r="O29" i="52205"/>
  <c r="P29" i="52205" s="1"/>
  <c r="AT43" i="52205" s="1"/>
  <c r="Q29" i="52205"/>
  <c r="R29" i="52205" s="1"/>
  <c r="AX43" i="52205" s="1"/>
  <c r="S29" i="52205"/>
  <c r="T29" i="52205" s="1"/>
  <c r="AJ57" i="52205" s="1"/>
  <c r="U29" i="52205"/>
  <c r="V29" i="52205" s="1"/>
  <c r="AN57" i="52205" s="1"/>
  <c r="W29" i="52205"/>
  <c r="X29" i="52205" s="1"/>
  <c r="AX57" i="52205" s="1"/>
  <c r="Y29" i="52205"/>
  <c r="Z29" i="52205" s="1"/>
  <c r="AK71" i="52205" s="1"/>
  <c r="AA29" i="52205"/>
  <c r="AB29" i="52205" s="1"/>
  <c r="AO71" i="52205" s="1"/>
  <c r="AC29" i="52205"/>
  <c r="AD29" i="52205" s="1"/>
  <c r="AY71" i="52205" s="1"/>
  <c r="A30" i="52205"/>
  <c r="B30" i="52205" s="1"/>
  <c r="AK14" i="52205" s="1"/>
  <c r="C30" i="52205"/>
  <c r="D30" i="52205" s="1"/>
  <c r="AO14" i="52205" s="1"/>
  <c r="E30" i="52205"/>
  <c r="F30" i="52205" s="1"/>
  <c r="AY14" i="52205" s="1"/>
  <c r="G30" i="52205"/>
  <c r="H30" i="52205" s="1"/>
  <c r="AL28" i="52205" s="1"/>
  <c r="I30" i="52205"/>
  <c r="J30" i="52205" s="1"/>
  <c r="AO28" i="52205" s="1"/>
  <c r="K30" i="52205"/>
  <c r="L30" i="52205" s="1"/>
  <c r="AZ28" i="52205" s="1"/>
  <c r="M30" i="52205"/>
  <c r="N30" i="52205" s="1"/>
  <c r="AF45" i="52205" s="1"/>
  <c r="O30" i="52205"/>
  <c r="P30" i="52205" s="1"/>
  <c r="AN45" i="52205" s="1"/>
  <c r="Q30" i="52205"/>
  <c r="R30" i="52205" s="1"/>
  <c r="AY43" i="52205" s="1"/>
  <c r="S30" i="52205"/>
  <c r="T30" i="52205" s="1"/>
  <c r="AK57" i="52205" s="1"/>
  <c r="U30" i="52205"/>
  <c r="V30" i="52205" s="1"/>
  <c r="AO57" i="52205" s="1"/>
  <c r="W30" i="52205"/>
  <c r="X30" i="52205" s="1"/>
  <c r="AY57" i="52205" s="1"/>
  <c r="Y30" i="52205"/>
  <c r="Z30" i="52205" s="1"/>
  <c r="AL71" i="52205" s="1"/>
  <c r="AA30" i="52205"/>
  <c r="AB30" i="52205" s="1"/>
  <c r="AP71" i="52205" s="1"/>
  <c r="AC30" i="52205"/>
  <c r="AD30" i="52205" s="1"/>
  <c r="AZ71" i="52205" s="1"/>
  <c r="A31" i="52205"/>
  <c r="B31" i="52205" s="1"/>
  <c r="AL14" i="52205" s="1"/>
  <c r="C31" i="52205"/>
  <c r="D31" i="52205" s="1"/>
  <c r="AP14" i="52205" s="1"/>
  <c r="E31" i="52205"/>
  <c r="F31" i="52205" s="1"/>
  <c r="AZ14" i="52205" s="1"/>
  <c r="G31" i="52205"/>
  <c r="H31" i="52205" s="1"/>
  <c r="AF30" i="52205" s="1"/>
  <c r="I31" i="52205"/>
  <c r="J31" i="52205" s="1"/>
  <c r="AP28" i="52205" s="1"/>
  <c r="K31" i="52205"/>
  <c r="L31" i="52205" s="1"/>
  <c r="BA28" i="52205" s="1"/>
  <c r="M31" i="52205"/>
  <c r="N31" i="52205" s="1"/>
  <c r="AG45" i="52205" s="1"/>
  <c r="O31" i="52205"/>
  <c r="P31" i="52205" s="1"/>
  <c r="AO45" i="52205" s="1"/>
  <c r="Q31" i="52205"/>
  <c r="R31" i="52205" s="1"/>
  <c r="AZ43" i="52205" s="1"/>
  <c r="S31" i="52205"/>
  <c r="T31" i="52205" s="1"/>
  <c r="AL57" i="52205" s="1"/>
  <c r="U31" i="52205"/>
  <c r="V31" i="52205" s="1"/>
  <c r="AP57" i="52205" s="1"/>
  <c r="W31" i="52205"/>
  <c r="X31" i="52205" s="1"/>
  <c r="AZ57" i="52205" s="1"/>
  <c r="Y31" i="52205"/>
  <c r="Z31" i="52205" s="1"/>
  <c r="AF73" i="52205" s="1"/>
  <c r="AA31" i="52205"/>
  <c r="AB31" i="52205" s="1"/>
  <c r="AQ71" i="52205" s="1"/>
  <c r="AC31" i="52205"/>
  <c r="AD31" i="52205" s="1"/>
  <c r="BA71" i="52205" s="1"/>
  <c r="A32" i="52205"/>
  <c r="B32" i="52205" s="1"/>
  <c r="AF16" i="52205" s="1"/>
  <c r="C32" i="52205"/>
  <c r="D32" i="52205" s="1"/>
  <c r="AQ14" i="52205" s="1"/>
  <c r="E32" i="52205"/>
  <c r="F32" i="52205" s="1"/>
  <c r="BA14" i="52205" s="1"/>
  <c r="G32" i="52205"/>
  <c r="H32" i="52205" s="1"/>
  <c r="AG30" i="52205" s="1"/>
  <c r="I32" i="52205"/>
  <c r="J32" i="52205" s="1"/>
  <c r="AQ28" i="52205" s="1"/>
  <c r="K32" i="52205"/>
  <c r="L32" i="52205" s="1"/>
  <c r="BB28" i="52205" s="1"/>
  <c r="M32" i="52205"/>
  <c r="N32" i="52205" s="1"/>
  <c r="AH45" i="52205" s="1"/>
  <c r="O32" i="52205"/>
  <c r="P32" i="52205" s="1"/>
  <c r="AP45" i="52205" s="1"/>
  <c r="Q32" i="52205"/>
  <c r="R32" i="52205" s="1"/>
  <c r="BA43" i="52205" s="1"/>
  <c r="S32" i="52205"/>
  <c r="T32" i="52205" s="1"/>
  <c r="AF59" i="52205" s="1"/>
  <c r="U32" i="52205"/>
  <c r="V32" i="52205" s="1"/>
  <c r="AQ57" i="52205" s="1"/>
  <c r="W32" i="52205"/>
  <c r="X32" i="52205" s="1"/>
  <c r="BA57" i="52205" s="1"/>
  <c r="Y32" i="52205"/>
  <c r="Z32" i="52205" s="1"/>
  <c r="AG73" i="52205" s="1"/>
  <c r="AA32" i="52205"/>
  <c r="AB32" i="52205" s="1"/>
  <c r="AR71" i="52205" s="1"/>
  <c r="AC32" i="52205"/>
  <c r="AD32" i="52205" s="1"/>
  <c r="BB71" i="52205" s="1"/>
  <c r="A33" i="52205"/>
  <c r="B33" i="52205" s="1"/>
  <c r="AG16" i="52205" s="1"/>
  <c r="C33" i="52205"/>
  <c r="D33" i="52205" s="1"/>
  <c r="E33" i="52205"/>
  <c r="F33" i="52205" s="1"/>
  <c r="BB14" i="52205" s="1"/>
  <c r="G33" i="52205"/>
  <c r="H33" i="52205" s="1"/>
  <c r="AH30" i="52205" s="1"/>
  <c r="I33" i="52205"/>
  <c r="J33" i="52205" s="1"/>
  <c r="K33" i="52205"/>
  <c r="L33" i="52205" s="1"/>
  <c r="AV30" i="52205" s="1"/>
  <c r="M33" i="52205"/>
  <c r="N33" i="52205" s="1"/>
  <c r="AI45" i="52205" s="1"/>
  <c r="O33" i="52205"/>
  <c r="P33" i="52205" s="1"/>
  <c r="AQ45" i="52205" s="1"/>
  <c r="Q33" i="52205"/>
  <c r="R33" i="52205" s="1"/>
  <c r="BB43" i="52205" s="1"/>
  <c r="S33" i="52205"/>
  <c r="T33" i="52205" s="1"/>
  <c r="AG59" i="52205" s="1"/>
  <c r="U33" i="52205"/>
  <c r="V33" i="52205" s="1"/>
  <c r="AR57" i="52205" s="1"/>
  <c r="W33" i="52205"/>
  <c r="X33" i="52205" s="1"/>
  <c r="BB57" i="52205" s="1"/>
  <c r="Y33" i="52205"/>
  <c r="Z33" i="52205" s="1"/>
  <c r="AH73" i="52205" s="1"/>
  <c r="AA33" i="52205"/>
  <c r="AB33" i="52205" s="1"/>
  <c r="AS71" i="52205" s="1"/>
  <c r="AC33" i="52205"/>
  <c r="AD33" i="52205" s="1"/>
  <c r="AV73" i="52205" s="1"/>
  <c r="A34" i="52205"/>
  <c r="B34" i="52205" s="1"/>
  <c r="AH16" i="52205" s="1"/>
  <c r="C34" i="52205"/>
  <c r="D34" i="52205" s="1"/>
  <c r="E34" i="52205"/>
  <c r="F34" i="52205" s="1"/>
  <c r="AV16" i="52205" s="1"/>
  <c r="G34" i="52205"/>
  <c r="H34" i="52205" s="1"/>
  <c r="AI30" i="52205" s="1"/>
  <c r="I34" i="52205"/>
  <c r="J34" i="52205" s="1"/>
  <c r="K34" i="52205"/>
  <c r="L34" i="52205" s="1"/>
  <c r="AW30" i="52205" s="1"/>
  <c r="M34" i="52205"/>
  <c r="N34" i="52205" s="1"/>
  <c r="AJ45" i="52205" s="1"/>
  <c r="O34" i="52205"/>
  <c r="P34" i="52205" s="1"/>
  <c r="AR45" i="52205" s="1"/>
  <c r="Q34" i="52205"/>
  <c r="R34" i="52205" s="1"/>
  <c r="AV45" i="52205" s="1"/>
  <c r="S34" i="52205"/>
  <c r="T34" i="52205" s="1"/>
  <c r="AH59" i="52205" s="1"/>
  <c r="U34" i="52205"/>
  <c r="V34" i="52205" s="1"/>
  <c r="AS57" i="52205" s="1"/>
  <c r="W34" i="52205"/>
  <c r="X34" i="52205" s="1"/>
  <c r="AV59" i="52205" s="1"/>
  <c r="Y34" i="52205"/>
  <c r="Z34" i="52205" s="1"/>
  <c r="AI73" i="52205" s="1"/>
  <c r="AA34" i="52205"/>
  <c r="AB34" i="52205" s="1"/>
  <c r="AT71" i="52205" s="1"/>
  <c r="AC34" i="52205"/>
  <c r="AD34" i="52205" s="1"/>
  <c r="AW73" i="52205" s="1"/>
  <c r="A35" i="52205"/>
  <c r="B35" i="52205" s="1"/>
  <c r="AI16" i="52205" s="1"/>
  <c r="C35" i="52205"/>
  <c r="D35" i="52205" s="1"/>
  <c r="AT14" i="52205" s="1"/>
  <c r="E35" i="52205"/>
  <c r="F35" i="52205" s="1"/>
  <c r="AW16" i="52205" s="1"/>
  <c r="G35" i="52205"/>
  <c r="H35" i="52205" s="1"/>
  <c r="AJ30" i="52205" s="1"/>
  <c r="I35" i="52205"/>
  <c r="J35" i="52205" s="1"/>
  <c r="AT28" i="52205" s="1"/>
  <c r="K35" i="52205"/>
  <c r="L35" i="52205" s="1"/>
  <c r="AX30" i="52205" s="1"/>
  <c r="M35" i="52205"/>
  <c r="N35" i="52205" s="1"/>
  <c r="AK45" i="52205" s="1"/>
  <c r="O35" i="52205"/>
  <c r="P35" i="52205" s="1"/>
  <c r="AS45" i="52205" s="1"/>
  <c r="Q35" i="52205"/>
  <c r="R35" i="52205" s="1"/>
  <c r="AW45" i="52205" s="1"/>
  <c r="S35" i="52205"/>
  <c r="T35" i="52205" s="1"/>
  <c r="AI59" i="52205" s="1"/>
  <c r="U35" i="52205"/>
  <c r="V35" i="52205" s="1"/>
  <c r="AT57" i="52205" s="1"/>
  <c r="W35" i="52205"/>
  <c r="X35" i="52205" s="1"/>
  <c r="AW59" i="52205" s="1"/>
  <c r="Y35" i="52205"/>
  <c r="Z35" i="52205" s="1"/>
  <c r="AJ73" i="52205" s="1"/>
  <c r="AA35" i="52205"/>
  <c r="AB35" i="52205" s="1"/>
  <c r="AN73" i="52205" s="1"/>
  <c r="AC35" i="52205"/>
  <c r="AD35" i="52205" s="1"/>
  <c r="AX73" i="52205" s="1"/>
  <c r="A36" i="52205"/>
  <c r="B36" i="52205" s="1"/>
  <c r="AJ16" i="52205" s="1"/>
  <c r="C36" i="52205"/>
  <c r="D36" i="52205" s="1"/>
  <c r="AN16" i="52205" s="1"/>
  <c r="E36" i="52205"/>
  <c r="F36" i="52205" s="1"/>
  <c r="AX16" i="52205" s="1"/>
  <c r="G36" i="52205"/>
  <c r="H36" i="52205" s="1"/>
  <c r="AK30" i="52205" s="1"/>
  <c r="I36" i="52205"/>
  <c r="J36" i="52205" s="1"/>
  <c r="AN30" i="52205" s="1"/>
  <c r="K36" i="52205"/>
  <c r="L36" i="52205" s="1"/>
  <c r="AY30" i="52205" s="1"/>
  <c r="M36" i="52205"/>
  <c r="N36" i="52205" s="1"/>
  <c r="O36" i="52205"/>
  <c r="P36" i="52205" s="1"/>
  <c r="AT45" i="52205" s="1"/>
  <c r="Q36" i="52205"/>
  <c r="R36" i="52205" s="1"/>
  <c r="AX45" i="52205" s="1"/>
  <c r="S36" i="52205"/>
  <c r="T36" i="52205" s="1"/>
  <c r="AJ59" i="52205" s="1"/>
  <c r="U36" i="52205"/>
  <c r="V36" i="52205" s="1"/>
  <c r="AN59" i="52205" s="1"/>
  <c r="W36" i="52205"/>
  <c r="X36" i="52205" s="1"/>
  <c r="AX59" i="52205" s="1"/>
  <c r="Y36" i="52205"/>
  <c r="Z36" i="52205" s="1"/>
  <c r="AK73" i="52205" s="1"/>
  <c r="AA36" i="52205"/>
  <c r="AB36" i="52205" s="1"/>
  <c r="AO73" i="52205" s="1"/>
  <c r="AC36" i="52205"/>
  <c r="AD36" i="52205" s="1"/>
  <c r="AY73" i="52205" s="1"/>
  <c r="A37" i="52205"/>
  <c r="B37" i="52205" s="1"/>
  <c r="AK16" i="52205" s="1"/>
  <c r="C37" i="52205"/>
  <c r="D37" i="52205" s="1"/>
  <c r="AO16" i="52205" s="1"/>
  <c r="E37" i="52205"/>
  <c r="F37" i="52205" s="1"/>
  <c r="AY16" i="52205" s="1"/>
  <c r="G37" i="52205"/>
  <c r="H37" i="52205" s="1"/>
  <c r="AL30" i="52205" s="1"/>
  <c r="I37" i="52205"/>
  <c r="J37" i="52205" s="1"/>
  <c r="K37" i="52205"/>
  <c r="L37" i="52205" s="1"/>
  <c r="AZ30" i="52205" s="1"/>
  <c r="M37" i="52205"/>
  <c r="N37" i="52205" s="1"/>
  <c r="O37" i="52205"/>
  <c r="P37" i="52205" s="1"/>
  <c r="AN47" i="52205" s="1"/>
  <c r="Q37" i="52205"/>
  <c r="R37" i="52205" s="1"/>
  <c r="AY45" i="52205" s="1"/>
  <c r="S37" i="52205"/>
  <c r="T37" i="52205" s="1"/>
  <c r="AK59" i="52205" s="1"/>
  <c r="U37" i="52205"/>
  <c r="V37" i="52205" s="1"/>
  <c r="AO59" i="52205" s="1"/>
  <c r="W37" i="52205"/>
  <c r="X37" i="52205" s="1"/>
  <c r="AY59" i="52205" s="1"/>
  <c r="Y37" i="52205"/>
  <c r="Z37" i="52205" s="1"/>
  <c r="AL73" i="52205" s="1"/>
  <c r="AA37" i="52205"/>
  <c r="AB37" i="52205" s="1"/>
  <c r="AP73" i="52205" s="1"/>
  <c r="AC37" i="52205"/>
  <c r="AD37" i="52205" s="1"/>
  <c r="AZ73" i="52205" s="1"/>
  <c r="A38" i="52205"/>
  <c r="B38" i="52205" s="1"/>
  <c r="AL16" i="52205" s="1"/>
  <c r="C38" i="52205"/>
  <c r="D38" i="52205" s="1"/>
  <c r="E38" i="52205"/>
  <c r="F38" i="52205" s="1"/>
  <c r="AZ16" i="52205" s="1"/>
  <c r="G38" i="52205"/>
  <c r="H38" i="52205" s="1"/>
  <c r="I38" i="52205"/>
  <c r="J38" i="52205" s="1"/>
  <c r="K38" i="52205"/>
  <c r="L38" i="52205" s="1"/>
  <c r="BA30" i="52205" s="1"/>
  <c r="M38" i="52205"/>
  <c r="N38" i="52205" s="1"/>
  <c r="O38" i="52205"/>
  <c r="P38" i="52205" s="1"/>
  <c r="Q38" i="52205"/>
  <c r="R38" i="52205" s="1"/>
  <c r="S38" i="52205"/>
  <c r="T38" i="52205" s="1"/>
  <c r="AL59" i="52205" s="1"/>
  <c r="U38" i="52205"/>
  <c r="V38" i="52205" s="1"/>
  <c r="W38" i="52205"/>
  <c r="X38" i="52205" s="1"/>
  <c r="AZ59" i="52205" s="1"/>
  <c r="Y38" i="52205"/>
  <c r="Z38" i="52205" s="1"/>
  <c r="AF75" i="52205" s="1"/>
  <c r="AA38" i="52205"/>
  <c r="AB38" i="52205" s="1"/>
  <c r="AC38" i="52205"/>
  <c r="AD38" i="52205" s="1"/>
  <c r="BA73" i="52205" s="1"/>
  <c r="A39" i="52205"/>
  <c r="B39" i="52205" s="1"/>
  <c r="C39" i="52205"/>
  <c r="D39" i="52205" s="1"/>
  <c r="E39" i="52205"/>
  <c r="F39" i="52205" s="1"/>
  <c r="G39" i="52205"/>
  <c r="H39" i="52205" s="1"/>
  <c r="I39" i="52205"/>
  <c r="J39" i="52205" s="1"/>
  <c r="K39" i="52205"/>
  <c r="L39" i="52205" s="1"/>
  <c r="M39" i="52205"/>
  <c r="N39" i="52205" s="1"/>
  <c r="O39" i="52205"/>
  <c r="P39" i="52205" s="1"/>
  <c r="AT47" i="52205" s="1"/>
  <c r="Q39" i="52205"/>
  <c r="R39" i="52205" s="1"/>
  <c r="S39" i="52205"/>
  <c r="T39" i="52205" s="1"/>
  <c r="U39" i="52205"/>
  <c r="V39" i="52205" s="1"/>
  <c r="W39" i="52205"/>
  <c r="X39" i="52205" s="1"/>
  <c r="Y39" i="52205"/>
  <c r="Z39" i="52205" s="1"/>
  <c r="AA39" i="52205"/>
  <c r="AB39" i="52205" s="1"/>
  <c r="AC39" i="52205"/>
  <c r="AD39" i="52205" s="1"/>
  <c r="A40" i="52205"/>
  <c r="B40" i="52205" s="1"/>
  <c r="C40" i="52205"/>
  <c r="D40" i="52205" s="1"/>
  <c r="E40" i="52205"/>
  <c r="F40" i="52205" s="1"/>
  <c r="G40" i="52205"/>
  <c r="H40" i="52205" s="1"/>
  <c r="I40" i="52205"/>
  <c r="J40" i="52205" s="1"/>
  <c r="K40" i="52205"/>
  <c r="L40" i="52205" s="1"/>
  <c r="M40" i="52205"/>
  <c r="N40" i="52205" s="1"/>
  <c r="O40" i="52205"/>
  <c r="P40" i="52205" s="1"/>
  <c r="Q40" i="52205"/>
  <c r="R40" i="52205" s="1"/>
  <c r="S40" i="52205"/>
  <c r="T40" i="52205" s="1"/>
  <c r="U40" i="52205"/>
  <c r="V40" i="52205" s="1"/>
  <c r="W40" i="52205"/>
  <c r="X40" i="52205" s="1"/>
  <c r="Y40" i="52205"/>
  <c r="Z40" i="52205" s="1"/>
  <c r="AA40" i="52205"/>
  <c r="AB40" i="52205" s="1"/>
  <c r="AC40" i="52205"/>
  <c r="AD40" i="52205" s="1"/>
  <c r="A41" i="52205"/>
  <c r="B41" i="52205" s="1"/>
  <c r="C41" i="52205"/>
  <c r="D41" i="52205" s="1"/>
  <c r="E41" i="52205"/>
  <c r="F41" i="52205" s="1"/>
  <c r="G41" i="52205"/>
  <c r="H41" i="52205" s="1"/>
  <c r="I41" i="52205"/>
  <c r="J41" i="52205" s="1"/>
  <c r="K41" i="52205"/>
  <c r="L41" i="52205" s="1"/>
  <c r="M41" i="52205"/>
  <c r="N41" i="52205" s="1"/>
  <c r="O41" i="52205"/>
  <c r="P41" i="52205" s="1"/>
  <c r="Q41" i="52205"/>
  <c r="R41" i="52205" s="1"/>
  <c r="S41" i="52205"/>
  <c r="T41" i="52205" s="1"/>
  <c r="U41" i="52205"/>
  <c r="V41" i="52205" s="1"/>
  <c r="W41" i="52205"/>
  <c r="X41" i="52205" s="1"/>
  <c r="Y41" i="52205"/>
  <c r="Z41" i="52205" s="1"/>
  <c r="AA41" i="52205"/>
  <c r="AB41" i="52205" s="1"/>
  <c r="AC41" i="52205"/>
  <c r="AD41" i="52205" s="1"/>
  <c r="A42" i="52205"/>
  <c r="B42" i="52205" s="1"/>
  <c r="C42" i="52205"/>
  <c r="D42" i="52205" s="1"/>
  <c r="E42" i="52205"/>
  <c r="F42" i="52205" s="1"/>
  <c r="G42" i="52205"/>
  <c r="H42" i="52205" s="1"/>
  <c r="I42" i="52205"/>
  <c r="J42" i="52205" s="1"/>
  <c r="K42" i="52205"/>
  <c r="L42" i="52205" s="1"/>
  <c r="M42" i="52205"/>
  <c r="N42" i="52205" s="1"/>
  <c r="O42" i="52205"/>
  <c r="P42" i="52205" s="1"/>
  <c r="Q42" i="52205"/>
  <c r="R42" i="52205" s="1"/>
  <c r="S42" i="52205"/>
  <c r="T42" i="52205" s="1"/>
  <c r="U42" i="52205"/>
  <c r="V42" i="52205" s="1"/>
  <c r="W42" i="52205"/>
  <c r="X42" i="52205" s="1"/>
  <c r="Y42" i="52205"/>
  <c r="Z42" i="52205" s="1"/>
  <c r="AA42" i="52205"/>
  <c r="AB42" i="52205" s="1"/>
  <c r="AC42" i="52205"/>
  <c r="AD42" i="52205" s="1"/>
  <c r="A43" i="52205"/>
  <c r="B43" i="52205" s="1"/>
  <c r="C43" i="52205"/>
  <c r="D43" i="52205" s="1"/>
  <c r="E43" i="52205"/>
  <c r="F43" i="52205" s="1"/>
  <c r="G43" i="52205"/>
  <c r="H43" i="52205" s="1"/>
  <c r="I43" i="52205"/>
  <c r="J43" i="52205" s="1"/>
  <c r="K43" i="52205"/>
  <c r="L43" i="52205" s="1"/>
  <c r="M43" i="52205"/>
  <c r="N43" i="52205" s="1"/>
  <c r="O43" i="52205"/>
  <c r="P43" i="52205" s="1"/>
  <c r="Q43" i="52205"/>
  <c r="R43" i="52205" s="1"/>
  <c r="S43" i="52205"/>
  <c r="T43" i="52205" s="1"/>
  <c r="U43" i="52205"/>
  <c r="V43" i="52205" s="1"/>
  <c r="W43" i="52205"/>
  <c r="X43" i="52205" s="1"/>
  <c r="Y43" i="52205"/>
  <c r="Z43" i="52205" s="1"/>
  <c r="AA43" i="52205"/>
  <c r="AB43" i="52205" s="1"/>
  <c r="AC43" i="52205"/>
  <c r="AD43" i="52205" s="1"/>
  <c r="A44" i="52205"/>
  <c r="B44" i="52205" s="1"/>
  <c r="C44" i="52205"/>
  <c r="D44" i="52205" s="1"/>
  <c r="E44" i="52205"/>
  <c r="F44" i="52205" s="1"/>
  <c r="G44" i="52205"/>
  <c r="H44" i="52205" s="1"/>
  <c r="I44" i="52205"/>
  <c r="J44" i="52205" s="1"/>
  <c r="K44" i="52205"/>
  <c r="L44" i="52205" s="1"/>
  <c r="M44" i="52205"/>
  <c r="N44" i="52205" s="1"/>
  <c r="O44" i="52205"/>
  <c r="P44" i="52205" s="1"/>
  <c r="Q44" i="52205"/>
  <c r="R44" i="52205" s="1"/>
  <c r="S44" i="52205"/>
  <c r="T44" i="52205" s="1"/>
  <c r="U44" i="52205"/>
  <c r="V44" i="52205" s="1"/>
  <c r="W44" i="52205"/>
  <c r="X44" i="52205" s="1"/>
  <c r="Y44" i="52205"/>
  <c r="Z44" i="52205" s="1"/>
  <c r="AA44" i="52205"/>
  <c r="AB44" i="52205" s="1"/>
  <c r="AC44" i="52205"/>
  <c r="AD44" i="52205" s="1"/>
  <c r="A45" i="52205"/>
  <c r="B45" i="52205" s="1"/>
  <c r="C45" i="52205"/>
  <c r="D45" i="52205" s="1"/>
  <c r="E45" i="52205"/>
  <c r="F45" i="52205" s="1"/>
  <c r="G45" i="52205"/>
  <c r="H45" i="52205" s="1"/>
  <c r="I45" i="52205"/>
  <c r="J45" i="52205" s="1"/>
  <c r="K45" i="52205"/>
  <c r="L45" i="52205" s="1"/>
  <c r="M45" i="52205"/>
  <c r="N45" i="52205" s="1"/>
  <c r="O45" i="52205"/>
  <c r="P45" i="52205" s="1"/>
  <c r="Q45" i="52205"/>
  <c r="R45" i="52205" s="1"/>
  <c r="S45" i="52205"/>
  <c r="T45" i="52205" s="1"/>
  <c r="U45" i="52205"/>
  <c r="V45" i="52205" s="1"/>
  <c r="W45" i="52205"/>
  <c r="X45" i="52205" s="1"/>
  <c r="Y45" i="52205"/>
  <c r="Z45" i="52205" s="1"/>
  <c r="AA45" i="52205"/>
  <c r="AB45" i="52205" s="1"/>
  <c r="AC45" i="52205"/>
  <c r="AD45" i="52205" s="1"/>
  <c r="A46" i="52205"/>
  <c r="B46" i="52205" s="1"/>
  <c r="C46" i="52205"/>
  <c r="D46" i="52205" s="1"/>
  <c r="E46" i="52205"/>
  <c r="F46" i="52205" s="1"/>
  <c r="G46" i="52205"/>
  <c r="H46" i="52205" s="1"/>
  <c r="I46" i="52205"/>
  <c r="J46" i="52205" s="1"/>
  <c r="K46" i="52205"/>
  <c r="L46" i="52205" s="1"/>
  <c r="M46" i="52205"/>
  <c r="N46" i="52205" s="1"/>
  <c r="O46" i="52205"/>
  <c r="P46" i="52205" s="1"/>
  <c r="Q46" i="52205"/>
  <c r="R46" i="52205" s="1"/>
  <c r="S46" i="52205"/>
  <c r="T46" i="52205" s="1"/>
  <c r="U46" i="52205"/>
  <c r="V46" i="52205" s="1"/>
  <c r="W46" i="52205"/>
  <c r="X46" i="52205" s="1"/>
  <c r="Y46" i="52205"/>
  <c r="Z46" i="52205" s="1"/>
  <c r="AA46" i="52205"/>
  <c r="AB46" i="52205" s="1"/>
  <c r="AC46" i="52205"/>
  <c r="AD46" i="52205" s="1"/>
  <c r="A47" i="52205"/>
  <c r="B47" i="52205" s="1"/>
  <c r="C47" i="52205"/>
  <c r="D47" i="52205" s="1"/>
  <c r="E47" i="52205"/>
  <c r="F47" i="52205" s="1"/>
  <c r="G47" i="52205"/>
  <c r="H47" i="52205" s="1"/>
  <c r="I47" i="52205"/>
  <c r="J47" i="52205" s="1"/>
  <c r="K47" i="52205"/>
  <c r="L47" i="52205" s="1"/>
  <c r="M47" i="52205"/>
  <c r="N47" i="52205" s="1"/>
  <c r="O47" i="52205"/>
  <c r="P47" i="52205" s="1"/>
  <c r="Q47" i="52205"/>
  <c r="R47" i="52205" s="1"/>
  <c r="S47" i="52205"/>
  <c r="T47" i="52205" s="1"/>
  <c r="U47" i="52205"/>
  <c r="V47" i="52205" s="1"/>
  <c r="W47" i="52205"/>
  <c r="X47" i="52205" s="1"/>
  <c r="Y47" i="52205"/>
  <c r="Z47" i="52205" s="1"/>
  <c r="AA47" i="52205"/>
  <c r="AB47" i="52205" s="1"/>
  <c r="AC47" i="52205"/>
  <c r="AD47" i="52205" s="1"/>
  <c r="AO47" i="52205" l="1"/>
  <c r="AS47" i="52205"/>
  <c r="AP30" i="52205"/>
  <c r="AO30" i="52205"/>
  <c r="AR28" i="52205"/>
  <c r="AS28" i="52205"/>
  <c r="AR14" i="52205"/>
  <c r="AS14" i="52205"/>
  <c r="Z21" i="52205"/>
  <c r="AJ69" i="52205" s="1"/>
  <c r="AT6" i="52205"/>
  <c r="A5" i="52208" l="1"/>
  <c r="C5" i="52208" s="1"/>
  <c r="A6" i="52208" l="1"/>
  <c r="C6" i="52208" s="1"/>
  <c r="AC8" i="52205"/>
  <c r="AA8" i="52205"/>
  <c r="Y8" i="52205"/>
  <c r="W8" i="52205"/>
  <c r="U8" i="52205"/>
  <c r="S8" i="52205"/>
  <c r="Q8" i="52205"/>
  <c r="O8" i="52205"/>
  <c r="M8" i="52205"/>
  <c r="K8" i="52205"/>
  <c r="I8" i="52205"/>
  <c r="G8" i="52205"/>
  <c r="E8" i="52205"/>
  <c r="F8" i="52205" s="1"/>
  <c r="C8" i="52205"/>
  <c r="A8" i="52205"/>
  <c r="A7" i="52208" l="1"/>
  <c r="C7" i="52208" s="1"/>
  <c r="AH1" i="52205"/>
  <c r="A8" i="52208" l="1"/>
  <c r="C8" i="52208" s="1"/>
  <c r="B4" i="52208"/>
  <c r="A9" i="52208" l="1"/>
  <c r="C9" i="52208" s="1"/>
  <c r="B6" i="52208"/>
  <c r="B5" i="52208"/>
  <c r="A10" i="52208" l="1"/>
  <c r="C10" i="52208" s="1"/>
  <c r="B7" i="52208"/>
  <c r="AF11" i="52205"/>
  <c r="AG11" i="52205" s="1"/>
  <c r="AH11" i="52205" s="1"/>
  <c r="AI11" i="52205" s="1"/>
  <c r="AJ11" i="52205" s="1"/>
  <c r="AK11" i="52205" s="1"/>
  <c r="AL11" i="52205" s="1"/>
  <c r="AF13" i="52205" s="1"/>
  <c r="AG13" i="52205" s="1"/>
  <c r="AH13" i="52205" s="1"/>
  <c r="AI13" i="52205" s="1"/>
  <c r="AJ13" i="52205" s="1"/>
  <c r="AK13" i="52205" s="1"/>
  <c r="AL13" i="52205" s="1"/>
  <c r="AF15" i="52205" s="1"/>
  <c r="AG15" i="52205" s="1"/>
  <c r="AH15" i="52205" s="1"/>
  <c r="AI15" i="52205" s="1"/>
  <c r="AJ15" i="52205" s="1"/>
  <c r="AK15" i="52205" s="1"/>
  <c r="AL15" i="52205" s="1"/>
  <c r="AF17" i="52205" s="1"/>
  <c r="AG17" i="52205" s="1"/>
  <c r="AH17" i="52205" s="1"/>
  <c r="AI17" i="52205" s="1"/>
  <c r="AJ17" i="52205" s="1"/>
  <c r="AK17" i="52205" s="1"/>
  <c r="AL17" i="52205" s="1"/>
  <c r="AG94" i="52205"/>
  <c r="AG93" i="52205"/>
  <c r="AG92" i="52205"/>
  <c r="AG91" i="52205"/>
  <c r="AG90" i="52205"/>
  <c r="AG89" i="52205"/>
  <c r="BB6" i="52205"/>
  <c r="AL20" i="52205" s="1"/>
  <c r="AT20" i="52205" s="1"/>
  <c r="BB20" i="52205" s="1"/>
  <c r="AL35" i="52205" s="1"/>
  <c r="AT35" i="52205" s="1"/>
  <c r="BB35" i="52205" s="1"/>
  <c r="AL49" i="52205" s="1"/>
  <c r="AT49" i="52205" s="1"/>
  <c r="BB49" i="52205" s="1"/>
  <c r="AL63" i="52205" s="1"/>
  <c r="AT63" i="52205" s="1"/>
  <c r="BB63" i="52205" s="1"/>
  <c r="AN6" i="52205"/>
  <c r="AX8" i="52205"/>
  <c r="AD8" i="52205"/>
  <c r="AY65" i="52205" s="1"/>
  <c r="AB8" i="52205"/>
  <c r="AO65" i="52205" s="1"/>
  <c r="Z8" i="52205"/>
  <c r="AK65" i="52205" s="1"/>
  <c r="X8" i="52205"/>
  <c r="AX51" i="52205" s="1"/>
  <c r="V8" i="52205"/>
  <c r="AN51" i="52205" s="1"/>
  <c r="T8" i="52205"/>
  <c r="AJ51" i="52205" s="1"/>
  <c r="R8" i="52205"/>
  <c r="AX37" i="52205" s="1"/>
  <c r="P8" i="52205"/>
  <c r="AT37" i="52205" s="1"/>
  <c r="N8" i="52205"/>
  <c r="AL37" i="52205" s="1"/>
  <c r="L8" i="52205"/>
  <c r="AY22" i="52205" s="1"/>
  <c r="J8" i="52205"/>
  <c r="AN22" i="52205" s="1"/>
  <c r="H8" i="52205"/>
  <c r="AK22" i="52205" s="1"/>
  <c r="D8" i="52205"/>
  <c r="AN8" i="52205" s="1"/>
  <c r="A11" i="52208" l="1"/>
  <c r="C11" i="52208" s="1"/>
  <c r="AN11" i="52205"/>
  <c r="AO11" i="52205" s="1"/>
  <c r="AP11" i="52205" s="1"/>
  <c r="AQ11" i="52205" s="1"/>
  <c r="AR11" i="52205" s="1"/>
  <c r="AS11" i="52205" s="1"/>
  <c r="AT11" i="52205" s="1"/>
  <c r="AN13" i="52205" s="1"/>
  <c r="AO13" i="52205" s="1"/>
  <c r="AP13" i="52205" s="1"/>
  <c r="AQ13" i="52205" s="1"/>
  <c r="AR13" i="52205" s="1"/>
  <c r="AS13" i="52205" s="1"/>
  <c r="AT13" i="52205" s="1"/>
  <c r="AN15" i="52205" s="1"/>
  <c r="AO15" i="52205" s="1"/>
  <c r="AP15" i="52205" s="1"/>
  <c r="AQ15" i="52205" s="1"/>
  <c r="AR15" i="52205" s="1"/>
  <c r="AS15" i="52205" s="1"/>
  <c r="AT15" i="52205" s="1"/>
  <c r="AN17" i="52205" s="1"/>
  <c r="AO17" i="52205" s="1"/>
  <c r="AV6" i="52205"/>
  <c r="B8" i="52208"/>
  <c r="B8" i="52205"/>
  <c r="AJ8" i="52205" s="1"/>
  <c r="A12" i="52208" l="1"/>
  <c r="C12" i="52208" s="1"/>
  <c r="AF20" i="52205"/>
  <c r="B9" i="52208"/>
  <c r="A13" i="52208" l="1"/>
  <c r="C13" i="52208" s="1"/>
  <c r="AF25" i="52205"/>
  <c r="AG25" i="52205" s="1"/>
  <c r="AH25" i="52205" s="1"/>
  <c r="AI25" i="52205" s="1"/>
  <c r="AJ25" i="52205" s="1"/>
  <c r="AK25" i="52205" s="1"/>
  <c r="AL25" i="52205" s="1"/>
  <c r="AF27" i="52205" s="1"/>
  <c r="AG27" i="52205" s="1"/>
  <c r="AH27" i="52205" s="1"/>
  <c r="AI27" i="52205" s="1"/>
  <c r="AJ27" i="52205" s="1"/>
  <c r="AK27" i="52205" s="1"/>
  <c r="AL27" i="52205" s="1"/>
  <c r="AF29" i="52205" s="1"/>
  <c r="AN20" i="52205"/>
  <c r="AW11" i="52205"/>
  <c r="AX11" i="52205" s="1"/>
  <c r="AY11" i="52205" s="1"/>
  <c r="AZ11" i="52205" s="1"/>
  <c r="BA11" i="52205" s="1"/>
  <c r="BB11" i="52205" s="1"/>
  <c r="AV13" i="52205" s="1"/>
  <c r="AW13" i="52205" s="1"/>
  <c r="AX13" i="52205" s="1"/>
  <c r="AY13" i="52205" s="1"/>
  <c r="AZ13" i="52205" s="1"/>
  <c r="BA13" i="52205" s="1"/>
  <c r="BB13" i="52205" s="1"/>
  <c r="AV15" i="52205" s="1"/>
  <c r="AW15" i="52205" s="1"/>
  <c r="AX15" i="52205" s="1"/>
  <c r="AY15" i="52205" s="1"/>
  <c r="AZ15" i="52205" s="1"/>
  <c r="BA15" i="52205" s="1"/>
  <c r="BB15" i="52205" s="1"/>
  <c r="AV17" i="52205" s="1"/>
  <c r="AW17" i="52205" s="1"/>
  <c r="AX17" i="52205" s="1"/>
  <c r="AY17" i="52205" s="1"/>
  <c r="AZ17" i="52205" s="1"/>
  <c r="B10" i="52208"/>
  <c r="A14" i="52208" l="1"/>
  <c r="C14" i="52208" s="1"/>
  <c r="AV20" i="52205"/>
  <c r="AG29" i="52205"/>
  <c r="AH29" i="52205" s="1"/>
  <c r="AI29" i="52205" s="1"/>
  <c r="AJ29" i="52205" s="1"/>
  <c r="AK29" i="52205" s="1"/>
  <c r="AL29" i="52205" s="1"/>
  <c r="AF31" i="52205" s="1"/>
  <c r="AG31" i="52205" s="1"/>
  <c r="AH31" i="52205" s="1"/>
  <c r="AI31" i="52205" s="1"/>
  <c r="AJ31" i="52205" s="1"/>
  <c r="AK31" i="52205" s="1"/>
  <c r="AL31" i="52205" s="1"/>
  <c r="B11" i="52208"/>
  <c r="A15" i="52208" l="1"/>
  <c r="C15" i="52208" s="1"/>
  <c r="AF35" i="52205"/>
  <c r="AN35" i="52205" s="1"/>
  <c r="AN25" i="52205"/>
  <c r="AO25" i="52205" s="1"/>
  <c r="AP25" i="52205" s="1"/>
  <c r="AQ25" i="52205" s="1"/>
  <c r="AR25" i="52205" s="1"/>
  <c r="AS25" i="52205" s="1"/>
  <c r="AT25" i="52205" s="1"/>
  <c r="AN27" i="52205" s="1"/>
  <c r="AO27" i="52205" s="1"/>
  <c r="AP27" i="52205" s="1"/>
  <c r="AQ27" i="52205" s="1"/>
  <c r="AR27" i="52205" s="1"/>
  <c r="AS27" i="52205" s="1"/>
  <c r="AT27" i="52205" s="1"/>
  <c r="AN29" i="52205" s="1"/>
  <c r="AO29" i="52205" s="1"/>
  <c r="AP29" i="52205" s="1"/>
  <c r="AQ29" i="52205" s="1"/>
  <c r="AR29" i="52205" s="1"/>
  <c r="AS29" i="52205" s="1"/>
  <c r="AT29" i="52205" s="1"/>
  <c r="AN31" i="52205" s="1"/>
  <c r="AO31" i="52205" s="1"/>
  <c r="AP31" i="52205" s="1"/>
  <c r="B12" i="52208"/>
  <c r="A16" i="52208" l="1"/>
  <c r="C16" i="52208" s="1"/>
  <c r="AN42" i="52205"/>
  <c r="AO42" i="52205" s="1"/>
  <c r="AP42" i="52205" s="1"/>
  <c r="AQ42" i="52205" s="1"/>
  <c r="AR42" i="52205" s="1"/>
  <c r="AS42" i="52205" s="1"/>
  <c r="AT42" i="52205" s="1"/>
  <c r="AN44" i="52205" s="1"/>
  <c r="AO44" i="52205" s="1"/>
  <c r="AP44" i="52205" s="1"/>
  <c r="AQ44" i="52205" s="1"/>
  <c r="AR44" i="52205" s="1"/>
  <c r="AS44" i="52205" s="1"/>
  <c r="AT44" i="52205" s="1"/>
  <c r="AN46" i="52205" s="1"/>
  <c r="AO46" i="52205" s="1"/>
  <c r="AP46" i="52205" s="1"/>
  <c r="AQ46" i="52205" s="1"/>
  <c r="AR46" i="52205" s="1"/>
  <c r="AS46" i="52205" s="1"/>
  <c r="AT46" i="52205" s="1"/>
  <c r="AN48" i="52205" s="1"/>
  <c r="AO48" i="52205" s="1"/>
  <c r="AV35" i="52205"/>
  <c r="B13" i="52208"/>
  <c r="A17" i="52208" l="1"/>
  <c r="C17" i="52208" s="1"/>
  <c r="AF49" i="52205"/>
  <c r="B14" i="52208"/>
  <c r="AV40" i="52205" l="1"/>
  <c r="AW40" i="52205" s="1"/>
  <c r="AX40" i="52205" s="1"/>
  <c r="AY40" i="52205" s="1"/>
  <c r="AZ40" i="52205" s="1"/>
  <c r="BA40" i="52205" s="1"/>
  <c r="BB40" i="52205" s="1"/>
  <c r="AV42" i="52205" s="1"/>
  <c r="AW42" i="52205" s="1"/>
  <c r="AX42" i="52205" s="1"/>
  <c r="AY42" i="52205" s="1"/>
  <c r="AZ42" i="52205" s="1"/>
  <c r="BA42" i="52205" s="1"/>
  <c r="BB42" i="52205" s="1"/>
  <c r="AV44" i="52205" s="1"/>
  <c r="AW44" i="52205" s="1"/>
  <c r="AX44" i="52205" s="1"/>
  <c r="AY44" i="52205" s="1"/>
  <c r="AZ44" i="52205" s="1"/>
  <c r="BA44" i="52205" s="1"/>
  <c r="BB44" i="52205" s="1"/>
  <c r="AV46" i="52205" s="1"/>
  <c r="AW46" i="52205" s="1"/>
  <c r="AX46" i="52205" s="1"/>
  <c r="AY46" i="52205" s="1"/>
  <c r="AF40" i="52205"/>
  <c r="AG40" i="52205" s="1"/>
  <c r="AH40" i="52205" s="1"/>
  <c r="AI40" i="52205" s="1"/>
  <c r="AJ40" i="52205" s="1"/>
  <c r="AK40" i="52205" s="1"/>
  <c r="AL40" i="52205" s="1"/>
  <c r="AF42" i="52205" s="1"/>
  <c r="AG42" i="52205" s="1"/>
  <c r="AH42" i="52205" s="1"/>
  <c r="AI42" i="52205" s="1"/>
  <c r="AJ42" i="52205" s="1"/>
  <c r="AK42" i="52205" s="1"/>
  <c r="AL42" i="52205" s="1"/>
  <c r="AF44" i="52205" s="1"/>
  <c r="AG44" i="52205" s="1"/>
  <c r="AH44" i="52205" s="1"/>
  <c r="AI44" i="52205" s="1"/>
  <c r="AJ44" i="52205" s="1"/>
  <c r="AK44" i="52205" s="1"/>
  <c r="AL44" i="52205" s="1"/>
  <c r="AF46" i="52205" s="1"/>
  <c r="AG46" i="52205" s="1"/>
  <c r="AH46" i="52205" s="1"/>
  <c r="AI46" i="52205" s="1"/>
  <c r="AJ46" i="52205" s="1"/>
  <c r="AK46" i="52205" s="1"/>
  <c r="A18" i="52208"/>
  <c r="C18" i="52208" s="1"/>
  <c r="AF54" i="52205"/>
  <c r="AG54" i="52205" s="1"/>
  <c r="AH54" i="52205" s="1"/>
  <c r="AI54" i="52205" s="1"/>
  <c r="AJ54" i="52205" s="1"/>
  <c r="AK54" i="52205" s="1"/>
  <c r="AL54" i="52205" s="1"/>
  <c r="AF56" i="52205" s="1"/>
  <c r="AG56" i="52205" s="1"/>
  <c r="AH56" i="52205" s="1"/>
  <c r="AI56" i="52205" s="1"/>
  <c r="AJ56" i="52205" s="1"/>
  <c r="AK56" i="52205" s="1"/>
  <c r="AL56" i="52205" s="1"/>
  <c r="AF58" i="52205" s="1"/>
  <c r="AG58" i="52205" s="1"/>
  <c r="AH58" i="52205" s="1"/>
  <c r="AI58" i="52205" s="1"/>
  <c r="AJ58" i="52205" s="1"/>
  <c r="AK58" i="52205" s="1"/>
  <c r="AL58" i="52205" s="1"/>
  <c r="AF60" i="52205" s="1"/>
  <c r="AG60" i="52205" s="1"/>
  <c r="AH60" i="52205" s="1"/>
  <c r="AI60" i="52205" s="1"/>
  <c r="AJ60" i="52205" s="1"/>
  <c r="AK60" i="52205" s="1"/>
  <c r="AL60" i="52205" s="1"/>
  <c r="AN49" i="52205"/>
  <c r="B15" i="52208"/>
  <c r="A19" i="52208" l="1"/>
  <c r="C19" i="52208" s="1"/>
  <c r="AV49" i="52205"/>
  <c r="AF63" i="52205" s="1"/>
  <c r="AN63" i="52205" s="1"/>
  <c r="AN54" i="52205"/>
  <c r="AO54" i="52205" s="1"/>
  <c r="AP54" i="52205" s="1"/>
  <c r="AQ54" i="52205" s="1"/>
  <c r="AR54" i="52205" s="1"/>
  <c r="AS54" i="52205" s="1"/>
  <c r="AT54" i="52205" s="1"/>
  <c r="AN56" i="52205" s="1"/>
  <c r="AO56" i="52205" s="1"/>
  <c r="AP56" i="52205" s="1"/>
  <c r="AQ56" i="52205" s="1"/>
  <c r="AR56" i="52205" s="1"/>
  <c r="AS56" i="52205" s="1"/>
  <c r="AT56" i="52205" s="1"/>
  <c r="AN58" i="52205" s="1"/>
  <c r="AO58" i="52205" s="1"/>
  <c r="AP58" i="52205" s="1"/>
  <c r="AQ58" i="52205" s="1"/>
  <c r="AR58" i="52205" s="1"/>
  <c r="AS58" i="52205" s="1"/>
  <c r="AT58" i="52205" s="1"/>
  <c r="B16" i="52208"/>
  <c r="A20" i="52208" l="1"/>
  <c r="C20" i="52208" s="1"/>
  <c r="AV54" i="52205"/>
  <c r="AW54" i="52205" s="1"/>
  <c r="AX54" i="52205" s="1"/>
  <c r="AY54" i="52205" s="1"/>
  <c r="AZ54" i="52205" s="1"/>
  <c r="BA54" i="52205" s="1"/>
  <c r="BB54" i="52205" s="1"/>
  <c r="AV56" i="52205" s="1"/>
  <c r="AW56" i="52205" s="1"/>
  <c r="AX56" i="52205" s="1"/>
  <c r="AY56" i="52205" s="1"/>
  <c r="AZ56" i="52205" s="1"/>
  <c r="BA56" i="52205" s="1"/>
  <c r="BB56" i="52205" s="1"/>
  <c r="AV58" i="52205" s="1"/>
  <c r="AW58" i="52205" s="1"/>
  <c r="AX58" i="52205" s="1"/>
  <c r="AY58" i="52205" s="1"/>
  <c r="AZ58" i="52205" s="1"/>
  <c r="BA58" i="52205" s="1"/>
  <c r="BB58" i="52205" s="1"/>
  <c r="AV60" i="52205" s="1"/>
  <c r="AW60" i="52205" s="1"/>
  <c r="AX60" i="52205" s="1"/>
  <c r="AY60" i="52205" s="1"/>
  <c r="AZ60" i="52205" s="1"/>
  <c r="AN60" i="52205"/>
  <c r="AO60" i="52205" s="1"/>
  <c r="AN68" i="52205"/>
  <c r="AO68" i="52205" s="1"/>
  <c r="AP68" i="52205" s="1"/>
  <c r="AV63" i="52205"/>
  <c r="B17" i="52208"/>
  <c r="A21" i="52208" l="1"/>
  <c r="C21" i="52208" s="1"/>
  <c r="AQ68" i="52205"/>
  <c r="AR68" i="52205" s="1"/>
  <c r="AS68" i="52205" s="1"/>
  <c r="AT68" i="52205" s="1"/>
  <c r="AN70" i="52205" s="1"/>
  <c r="AO70" i="52205" s="1"/>
  <c r="AP70" i="52205" s="1"/>
  <c r="AQ70" i="52205" s="1"/>
  <c r="AR70" i="52205" s="1"/>
  <c r="AS70" i="52205" s="1"/>
  <c r="AT70" i="52205" s="1"/>
  <c r="AN72" i="52205" s="1"/>
  <c r="AO72" i="52205" s="1"/>
  <c r="AP72" i="52205" s="1"/>
  <c r="AQ72" i="52205" s="1"/>
  <c r="AF68" i="52205"/>
  <c r="AG68" i="52205" s="1"/>
  <c r="AH68" i="52205" s="1"/>
  <c r="AI68" i="52205" s="1"/>
  <c r="AJ68" i="52205" s="1"/>
  <c r="AK68" i="52205" s="1"/>
  <c r="AL68" i="52205" s="1"/>
  <c r="AF70" i="52205" s="1"/>
  <c r="AG70" i="52205" s="1"/>
  <c r="AH70" i="52205" s="1"/>
  <c r="AI70" i="52205" s="1"/>
  <c r="AJ70" i="52205" s="1"/>
  <c r="AK70" i="52205" s="1"/>
  <c r="AL70" i="52205" s="1"/>
  <c r="AF72" i="52205" s="1"/>
  <c r="AG72" i="52205" s="1"/>
  <c r="AH72" i="52205" s="1"/>
  <c r="AI72" i="52205" s="1"/>
  <c r="AJ72" i="52205" s="1"/>
  <c r="AK72" i="52205" s="1"/>
  <c r="AL72" i="52205" s="1"/>
  <c r="AF74" i="52205" s="1"/>
  <c r="AG74" i="52205" s="1"/>
  <c r="AH74" i="52205" s="1"/>
  <c r="AI74" i="52205" s="1"/>
  <c r="AJ74" i="52205" s="1"/>
  <c r="AK74" i="52205" s="1"/>
  <c r="AL74" i="52205" s="1"/>
  <c r="AF76" i="52205" s="1"/>
  <c r="B18" i="52208"/>
  <c r="AR72" i="52205" l="1"/>
  <c r="AS72" i="52205" s="1"/>
  <c r="AT72" i="52205" s="1"/>
  <c r="AN74" i="52205" s="1"/>
  <c r="AO74" i="52205" s="1"/>
  <c r="AP74" i="52205" s="1"/>
  <c r="A22" i="52208"/>
  <c r="C22" i="52208" s="1"/>
  <c r="B19" i="52208"/>
  <c r="BB66" i="52205" l="1"/>
  <c r="AV68" i="52205" s="1"/>
  <c r="AW68" i="52205" s="1"/>
  <c r="AX68" i="52205" s="1"/>
  <c r="AY68" i="52205" s="1"/>
  <c r="AZ68" i="52205" s="1"/>
  <c r="BA68" i="52205" s="1"/>
  <c r="BB68" i="52205" s="1"/>
  <c r="AV70" i="52205" s="1"/>
  <c r="AW70" i="52205" s="1"/>
  <c r="AX70" i="52205" s="1"/>
  <c r="AY70" i="52205" s="1"/>
  <c r="AZ70" i="52205" s="1"/>
  <c r="BA70" i="52205" s="1"/>
  <c r="BB70" i="52205" s="1"/>
  <c r="AV72" i="52205" s="1"/>
  <c r="AW72" i="52205" s="1"/>
  <c r="AX72" i="52205" s="1"/>
  <c r="AY72" i="52205" s="1"/>
  <c r="AZ72" i="52205" s="1"/>
  <c r="BA72" i="52205" s="1"/>
  <c r="BB72" i="52205" s="1"/>
  <c r="AV74" i="52205" s="1"/>
  <c r="AW74" i="52205" s="1"/>
  <c r="AX74" i="52205" s="1"/>
  <c r="AY74" i="52205" s="1"/>
  <c r="AZ74" i="52205" s="1"/>
  <c r="BA74" i="52205" s="1"/>
  <c r="A23" i="52208"/>
  <c r="C23" i="52208" s="1"/>
  <c r="B20" i="52208"/>
  <c r="A24" i="52208" l="1"/>
  <c r="C24" i="52208" s="1"/>
  <c r="B21" i="52208"/>
  <c r="A25" i="52208" l="1"/>
  <c r="C25" i="52208" s="1"/>
  <c r="B22" i="52208"/>
  <c r="A26" i="52208" l="1"/>
  <c r="C26" i="52208" s="1"/>
  <c r="B23" i="52208"/>
  <c r="A27" i="52208" l="1"/>
  <c r="C27" i="52208" s="1"/>
  <c r="B24" i="52208"/>
  <c r="A28" i="52208" l="1"/>
  <c r="C28" i="52208" s="1"/>
  <c r="B25" i="52208"/>
  <c r="A29" i="52208" l="1"/>
  <c r="C29" i="52208" s="1"/>
  <c r="B26" i="52208"/>
  <c r="A30" i="52208" l="1"/>
  <c r="C30" i="52208" s="1"/>
  <c r="B27" i="52208"/>
  <c r="A31" i="52208" l="1"/>
  <c r="C31" i="52208" s="1"/>
  <c r="B28" i="52208"/>
  <c r="A32" i="52208" l="1"/>
  <c r="C32" i="52208" s="1"/>
  <c r="B29" i="52208"/>
  <c r="A33" i="52208" l="1"/>
  <c r="C33" i="52208" s="1"/>
  <c r="B30" i="52208"/>
  <c r="A34" i="52208" l="1"/>
  <c r="E4" i="52208" s="1"/>
  <c r="B31" i="52208"/>
  <c r="C34" i="52208" l="1"/>
  <c r="G4" i="52208"/>
  <c r="B32" i="52208"/>
  <c r="B33" i="52208" l="1"/>
  <c r="B34" i="52208" l="1"/>
  <c r="E5" i="52208" l="1"/>
  <c r="G5" i="52208" s="1"/>
  <c r="F4" i="52208"/>
  <c r="F5" i="52208" l="1"/>
  <c r="E6" i="52208"/>
  <c r="G6" i="52208" s="1"/>
  <c r="E7" i="52208" l="1"/>
  <c r="G7" i="52208" s="1"/>
  <c r="F6" i="52208"/>
  <c r="E8" i="52208" l="1"/>
  <c r="G8" i="52208" s="1"/>
  <c r="F7" i="52208"/>
  <c r="E9" i="52208" l="1"/>
  <c r="G9" i="52208" s="1"/>
  <c r="F8" i="52208"/>
  <c r="F9" i="52208" l="1"/>
  <c r="E10" i="52208"/>
  <c r="G10" i="52208" s="1"/>
  <c r="E11" i="52208" l="1"/>
  <c r="G11" i="52208" s="1"/>
  <c r="F10" i="52208"/>
  <c r="E12" i="52208" l="1"/>
  <c r="G12" i="52208" s="1"/>
  <c r="F11" i="52208"/>
  <c r="F12" i="52208" l="1"/>
  <c r="E13" i="52208"/>
  <c r="G13" i="52208" s="1"/>
  <c r="F13" i="52208" l="1"/>
  <c r="E14" i="52208"/>
  <c r="G14" i="52208" s="1"/>
  <c r="F14" i="52208" l="1"/>
  <c r="E15" i="52208"/>
  <c r="G15" i="52208" s="1"/>
  <c r="F15" i="52208" l="1"/>
  <c r="E16" i="52208"/>
  <c r="G16" i="52208" s="1"/>
  <c r="F16" i="52208" l="1"/>
  <c r="E17" i="52208"/>
  <c r="G17" i="52208" s="1"/>
  <c r="E18" i="52208" l="1"/>
  <c r="G18" i="52208" s="1"/>
  <c r="F17" i="52208"/>
  <c r="E19" i="52208" l="1"/>
  <c r="G19" i="52208" s="1"/>
  <c r="F18" i="52208"/>
  <c r="F19" i="52208" l="1"/>
  <c r="E20" i="52208"/>
  <c r="G20" i="52208" s="1"/>
  <c r="E21" i="52208" l="1"/>
  <c r="G21" i="52208" s="1"/>
  <c r="F20" i="52208"/>
  <c r="F21" i="52208" l="1"/>
  <c r="E22" i="52208"/>
  <c r="G22" i="52208" s="1"/>
  <c r="E23" i="52208" l="1"/>
  <c r="G23" i="52208" s="1"/>
  <c r="F22" i="52208"/>
  <c r="F23" i="52208" l="1"/>
  <c r="E24" i="52208"/>
  <c r="G24" i="52208" s="1"/>
  <c r="E25" i="52208" l="1"/>
  <c r="G25" i="52208" s="1"/>
  <c r="F24" i="52208"/>
  <c r="E26" i="52208" l="1"/>
  <c r="G26" i="52208" s="1"/>
  <c r="F25" i="52208"/>
  <c r="E27" i="52208" l="1"/>
  <c r="G27" i="52208" s="1"/>
  <c r="F26" i="52208"/>
  <c r="E28" i="52208" l="1"/>
  <c r="G28" i="52208" s="1"/>
  <c r="F27" i="52208"/>
  <c r="F28" i="52208" l="1"/>
  <c r="E29" i="52208"/>
  <c r="G29" i="52208" s="1"/>
  <c r="E30" i="52208" l="1"/>
  <c r="G30" i="52208" s="1"/>
  <c r="F29" i="52208"/>
  <c r="E31" i="52208" l="1"/>
  <c r="G31" i="52208" s="1"/>
  <c r="F30" i="52208"/>
  <c r="E32" i="52208" l="1"/>
  <c r="G32" i="52208" s="1"/>
  <c r="F31" i="52208"/>
  <c r="E33" i="52208" l="1"/>
  <c r="F32" i="52208"/>
  <c r="G33" i="52208" l="1"/>
  <c r="I4" i="52208"/>
  <c r="K4" i="52208" s="1"/>
  <c r="F33" i="52208"/>
  <c r="I5" i="52208" l="1"/>
  <c r="K5" i="52208" s="1"/>
  <c r="J4" i="52208"/>
  <c r="I6" i="52208" l="1"/>
  <c r="K6" i="52208" s="1"/>
  <c r="J5" i="52208"/>
  <c r="J6" i="52208" l="1"/>
  <c r="I7" i="52208"/>
  <c r="K7" i="52208" s="1"/>
  <c r="J7" i="52208" l="1"/>
  <c r="I8" i="52208"/>
  <c r="K8" i="52208" s="1"/>
  <c r="I9" i="52208" l="1"/>
  <c r="K9" i="52208" s="1"/>
  <c r="J8" i="52208"/>
  <c r="J9" i="52208" l="1"/>
  <c r="I10" i="52208"/>
  <c r="K10" i="52208" s="1"/>
  <c r="I11" i="52208" l="1"/>
  <c r="K11" i="52208" s="1"/>
  <c r="J10" i="52208"/>
  <c r="I12" i="52208" l="1"/>
  <c r="K12" i="52208" s="1"/>
  <c r="J11" i="52208"/>
  <c r="J12" i="52208" l="1"/>
  <c r="I13" i="52208"/>
  <c r="K13" i="52208" s="1"/>
  <c r="I14" i="52208" l="1"/>
  <c r="K14" i="52208" s="1"/>
  <c r="J13" i="52208"/>
  <c r="I15" i="52208" l="1"/>
  <c r="K15" i="52208" s="1"/>
  <c r="J14" i="52208"/>
  <c r="I16" i="52208" l="1"/>
  <c r="K16" i="52208" s="1"/>
  <c r="J15" i="52208"/>
  <c r="I17" i="52208" l="1"/>
  <c r="K17" i="52208" s="1"/>
  <c r="J16" i="52208"/>
  <c r="I18" i="52208" l="1"/>
  <c r="K18" i="52208" s="1"/>
  <c r="J17" i="52208"/>
  <c r="I19" i="52208" l="1"/>
  <c r="K19" i="52208" s="1"/>
  <c r="J18" i="52208"/>
  <c r="I20" i="52208" l="1"/>
  <c r="K20" i="52208" s="1"/>
  <c r="J19" i="52208"/>
  <c r="I21" i="52208" l="1"/>
  <c r="K21" i="52208" s="1"/>
  <c r="J20" i="52208"/>
  <c r="I22" i="52208" l="1"/>
  <c r="K22" i="52208" s="1"/>
  <c r="J21" i="52208"/>
  <c r="I23" i="52208" l="1"/>
  <c r="K23" i="52208" s="1"/>
  <c r="J22" i="52208"/>
  <c r="I24" i="52208" l="1"/>
  <c r="K24" i="52208" s="1"/>
  <c r="J23" i="52208"/>
  <c r="I25" i="52208" l="1"/>
  <c r="K25" i="52208" s="1"/>
  <c r="J24" i="52208"/>
  <c r="I26" i="52208" l="1"/>
  <c r="K26" i="52208" s="1"/>
  <c r="J25" i="52208"/>
  <c r="J26" i="52208" l="1"/>
  <c r="I27" i="52208"/>
  <c r="K27" i="52208" s="1"/>
  <c r="I28" i="52208" l="1"/>
  <c r="K28" i="52208" s="1"/>
  <c r="J27" i="52208"/>
  <c r="I29" i="52208" l="1"/>
  <c r="K29" i="52208" s="1"/>
  <c r="J28" i="52208"/>
  <c r="I30" i="52208" l="1"/>
  <c r="K30" i="52208" s="1"/>
  <c r="J29" i="52208"/>
  <c r="J30" i="52208" l="1"/>
  <c r="I31" i="52208"/>
  <c r="K31" i="52208" s="1"/>
  <c r="I32" i="52208" l="1"/>
  <c r="K32" i="52208" s="1"/>
  <c r="J31" i="52208"/>
  <c r="I33" i="52208" l="1"/>
  <c r="K33" i="52208" s="1"/>
  <c r="J32" i="52208"/>
  <c r="I34" i="52208" l="1"/>
  <c r="K34" i="52208" s="1"/>
  <c r="J33" i="52208"/>
  <c r="J34" i="52208" l="1"/>
  <c r="M4" i="52208"/>
  <c r="O4" i="52208" s="1"/>
  <c r="M5" i="52208" l="1"/>
  <c r="O5" i="52208" s="1"/>
  <c r="N4" i="52208"/>
  <c r="M6" i="52208" l="1"/>
  <c r="O6" i="52208" s="1"/>
  <c r="N5" i="52208"/>
  <c r="N6" i="52208" l="1"/>
  <c r="M7" i="52208"/>
  <c r="O7" i="52208" s="1"/>
  <c r="N7" i="52208" l="1"/>
  <c r="M8" i="52208"/>
  <c r="O8" i="52208" s="1"/>
  <c r="M9" i="52208" l="1"/>
  <c r="O9" i="52208" s="1"/>
  <c r="N8" i="52208"/>
  <c r="N9" i="52208" l="1"/>
  <c r="M10" i="52208"/>
  <c r="O10" i="52208" s="1"/>
  <c r="N10" i="52208" l="1"/>
  <c r="M11" i="52208"/>
  <c r="O11" i="52208" s="1"/>
  <c r="N11" i="52208" l="1"/>
  <c r="M12" i="52208"/>
  <c r="O12" i="52208" s="1"/>
  <c r="M13" i="52208" l="1"/>
  <c r="O13" i="52208" s="1"/>
  <c r="N12" i="52208"/>
  <c r="M14" i="52208" l="1"/>
  <c r="O14" i="52208" s="1"/>
  <c r="N13" i="52208"/>
  <c r="M15" i="52208" l="1"/>
  <c r="O15" i="52208" s="1"/>
  <c r="N14" i="52208"/>
  <c r="M16" i="52208" l="1"/>
  <c r="O16" i="52208" s="1"/>
  <c r="N15" i="52208"/>
  <c r="N16" i="52208" l="1"/>
  <c r="M17" i="52208"/>
  <c r="O17" i="52208" s="1"/>
  <c r="M18" i="52208" l="1"/>
  <c r="O18" i="52208" s="1"/>
  <c r="N17" i="52208"/>
  <c r="N18" i="52208" l="1"/>
  <c r="M19" i="52208"/>
  <c r="O19" i="52208" s="1"/>
  <c r="N19" i="52208" l="1"/>
  <c r="M20" i="52208"/>
  <c r="O20" i="52208" s="1"/>
  <c r="N20" i="52208" l="1"/>
  <c r="M21" i="52208"/>
  <c r="O21" i="52208" s="1"/>
  <c r="N21" i="52208" l="1"/>
  <c r="M22" i="52208"/>
  <c r="O22" i="52208" s="1"/>
  <c r="M23" i="52208" l="1"/>
  <c r="O23" i="52208" s="1"/>
  <c r="N22" i="52208"/>
  <c r="N23" i="52208" l="1"/>
  <c r="M24" i="52208"/>
  <c r="O24" i="52208" s="1"/>
  <c r="M25" i="52208" l="1"/>
  <c r="O25" i="52208" s="1"/>
  <c r="N24" i="52208"/>
  <c r="M26" i="52208" l="1"/>
  <c r="O26" i="52208" s="1"/>
  <c r="N25" i="52208"/>
  <c r="M27" i="52208" l="1"/>
  <c r="O27" i="52208" s="1"/>
  <c r="N26" i="52208"/>
  <c r="N27" i="52208" l="1"/>
  <c r="M28" i="52208"/>
  <c r="O28" i="52208" s="1"/>
  <c r="N28" i="52208" l="1"/>
  <c r="M29" i="52208"/>
  <c r="O29" i="52208" s="1"/>
  <c r="M30" i="52208" l="1"/>
  <c r="O30" i="52208" s="1"/>
  <c r="N29" i="52208"/>
  <c r="M31" i="52208" l="1"/>
  <c r="O31" i="52208" s="1"/>
  <c r="N30" i="52208"/>
  <c r="N31" i="52208" l="1"/>
  <c r="M32" i="52208"/>
  <c r="O32" i="52208" s="1"/>
  <c r="N32" i="52208" l="1"/>
  <c r="M33" i="52208"/>
  <c r="O33" i="52208" l="1"/>
  <c r="N33" i="52208"/>
  <c r="Q4" i="52208"/>
  <c r="S4" i="52208" s="1"/>
  <c r="Q5" i="52208" l="1"/>
  <c r="S5" i="52208" s="1"/>
  <c r="R4" i="52208"/>
  <c r="Q6" i="52208" l="1"/>
  <c r="S6" i="52208" s="1"/>
  <c r="R5" i="52208"/>
  <c r="Q7" i="52208" l="1"/>
  <c r="S7" i="52208" s="1"/>
  <c r="R6" i="52208"/>
  <c r="R7" i="52208" l="1"/>
  <c r="Q8" i="52208"/>
  <c r="S8" i="52208" s="1"/>
  <c r="R8" i="52208"/>
  <c r="Q9" i="52208" l="1"/>
  <c r="S9" i="52208" s="1"/>
  <c r="Q10" i="52208" l="1"/>
  <c r="S10" i="52208" s="1"/>
  <c r="R9" i="52208"/>
  <c r="Q11" i="52208"/>
  <c r="S11" i="52208" s="1"/>
  <c r="R10" i="52208"/>
  <c r="R11" i="52208" l="1"/>
  <c r="Q12" i="52208"/>
  <c r="S12" i="52208" s="1"/>
  <c r="Q13" i="52208" l="1"/>
  <c r="S13" i="52208" s="1"/>
  <c r="R12" i="52208"/>
  <c r="Q14" i="52208" l="1"/>
  <c r="S14" i="52208" s="1"/>
  <c r="R13" i="52208"/>
  <c r="Q15" i="52208" l="1"/>
  <c r="S15" i="52208" s="1"/>
  <c r="R14" i="52208"/>
  <c r="Q16" i="52208" l="1"/>
  <c r="S16" i="52208" s="1"/>
  <c r="R15" i="52208"/>
  <c r="Q17" i="52208" l="1"/>
  <c r="S17" i="52208" s="1"/>
  <c r="R16" i="52208"/>
  <c r="R17" i="52208" l="1"/>
  <c r="Q18" i="52208"/>
  <c r="S18" i="52208" s="1"/>
  <c r="Q19" i="52208" l="1"/>
  <c r="S19" i="52208" s="1"/>
  <c r="R18" i="52208"/>
  <c r="Q20" i="52208" l="1"/>
  <c r="S20" i="52208" s="1"/>
  <c r="R19" i="52208"/>
  <c r="Q21" i="52208" l="1"/>
  <c r="S21" i="52208" s="1"/>
  <c r="R20" i="52208"/>
  <c r="Q22" i="52208" l="1"/>
  <c r="S22" i="52208" s="1"/>
  <c r="R21" i="52208"/>
  <c r="R22" i="52208" l="1"/>
  <c r="Q23" i="52208"/>
  <c r="S23" i="52208" s="1"/>
  <c r="R23" i="52208" l="1"/>
  <c r="Q24" i="52208"/>
  <c r="S24" i="52208" s="1"/>
  <c r="Q25" i="52208" l="1"/>
  <c r="S25" i="52208" s="1"/>
  <c r="R24" i="52208"/>
  <c r="R25" i="52208" l="1"/>
  <c r="Q26" i="52208"/>
  <c r="S26" i="52208" s="1"/>
  <c r="R26" i="52208" l="1"/>
  <c r="Q27" i="52208"/>
  <c r="S27" i="52208" s="1"/>
  <c r="R27" i="52208" l="1"/>
  <c r="Q28" i="52208"/>
  <c r="S28" i="52208" s="1"/>
  <c r="Q29" i="52208" l="1"/>
  <c r="S29" i="52208" s="1"/>
  <c r="R28" i="52208"/>
  <c r="R29" i="52208" l="1"/>
  <c r="Q30" i="52208"/>
  <c r="S30" i="52208" s="1"/>
  <c r="R30" i="52208" l="1"/>
  <c r="Q31" i="52208"/>
  <c r="S31" i="52208" s="1"/>
  <c r="Q32" i="52208" l="1"/>
  <c r="S32" i="52208" s="1"/>
  <c r="R31" i="52208"/>
  <c r="R32" i="52208" l="1"/>
  <c r="Q33" i="52208"/>
  <c r="S33" i="52208" s="1"/>
  <c r="R33" i="52208" l="1"/>
  <c r="Q34" i="52208"/>
  <c r="S34" i="52208" s="1"/>
  <c r="U4" i="52208" l="1"/>
  <c r="W4" i="52208" s="1"/>
  <c r="R34" i="52208"/>
  <c r="U5" i="52208" l="1"/>
  <c r="W5" i="52208" s="1"/>
  <c r="V4" i="52208"/>
  <c r="V5" i="52208" l="1"/>
  <c r="U6" i="52208"/>
  <c r="W6" i="52208" s="1"/>
  <c r="V6" i="52208" l="1"/>
  <c r="U7" i="52208"/>
  <c r="W7" i="52208" s="1"/>
  <c r="U8" i="52208" l="1"/>
  <c r="W8" i="52208" s="1"/>
  <c r="V7" i="52208"/>
  <c r="V8" i="52208" l="1"/>
  <c r="U9" i="52208"/>
  <c r="W9" i="52208" s="1"/>
  <c r="V9" i="52208" l="1"/>
  <c r="U10" i="52208"/>
  <c r="W10" i="52208" s="1"/>
  <c r="U11" i="52208" l="1"/>
  <c r="W11" i="52208" s="1"/>
  <c r="V10" i="52208"/>
  <c r="V11" i="52208" l="1"/>
  <c r="U12" i="52208"/>
  <c r="W12" i="52208" s="1"/>
  <c r="V12" i="52208" l="1"/>
  <c r="U13" i="52208"/>
  <c r="W13" i="52208" s="1"/>
  <c r="V13" i="52208" l="1"/>
  <c r="U14" i="52208"/>
  <c r="W14" i="52208" s="1"/>
  <c r="U15" i="52208" l="1"/>
  <c r="W15" i="52208" s="1"/>
  <c r="V14" i="52208"/>
  <c r="V15" i="52208" l="1"/>
  <c r="U16" i="52208"/>
  <c r="W16" i="52208" s="1"/>
  <c r="V16" i="52208" l="1"/>
  <c r="U17" i="52208"/>
  <c r="W17" i="52208" s="1"/>
  <c r="U18" i="52208" l="1"/>
  <c r="W18" i="52208" s="1"/>
  <c r="V17" i="52208"/>
  <c r="V18" i="52208" l="1"/>
  <c r="U19" i="52208"/>
  <c r="W19" i="52208" s="1"/>
  <c r="V19" i="52208" l="1"/>
  <c r="U20" i="52208"/>
  <c r="W20" i="52208" s="1"/>
  <c r="V20" i="52208" l="1"/>
  <c r="U21" i="52208"/>
  <c r="W21" i="52208" s="1"/>
  <c r="U22" i="52208" l="1"/>
  <c r="W22" i="52208" s="1"/>
  <c r="V21" i="52208"/>
  <c r="V22" i="52208" l="1"/>
  <c r="U23" i="52208"/>
  <c r="W23" i="52208" s="1"/>
  <c r="V23" i="52208" l="1"/>
  <c r="U24" i="52208"/>
  <c r="W24" i="52208" s="1"/>
  <c r="U25" i="52208" l="1"/>
  <c r="W25" i="52208" s="1"/>
  <c r="V24" i="52208"/>
  <c r="U26" i="52208" l="1"/>
  <c r="W26" i="52208" s="1"/>
  <c r="V25" i="52208"/>
  <c r="U27" i="52208" l="1"/>
  <c r="W27" i="52208" s="1"/>
  <c r="V26" i="52208"/>
  <c r="U28" i="52208" l="1"/>
  <c r="W28" i="52208" s="1"/>
  <c r="V27" i="52208"/>
  <c r="U29" i="52208" l="1"/>
  <c r="W29" i="52208" s="1"/>
  <c r="V28" i="52208"/>
  <c r="U30" i="52208" l="1"/>
  <c r="W30" i="52208" s="1"/>
  <c r="V29" i="52208"/>
  <c r="U31" i="52208" l="1"/>
  <c r="W31" i="52208" s="1"/>
  <c r="V30" i="52208"/>
  <c r="V31" i="52208" l="1"/>
  <c r="U32" i="52208"/>
  <c r="W32" i="52208" s="1"/>
  <c r="U33" i="52208" l="1"/>
  <c r="W33" i="52208" s="1"/>
  <c r="V32" i="52208"/>
  <c r="V33" i="52208" l="1"/>
  <c r="U34" i="52208"/>
  <c r="Y4" i="52208" l="1"/>
  <c r="AA4" i="52208" s="1"/>
  <c r="W34" i="52208"/>
  <c r="V34" i="52208"/>
  <c r="Z4" i="52208" l="1"/>
  <c r="Y5" i="52208"/>
  <c r="AA5" i="52208" s="1"/>
  <c r="Z5" i="52208" l="1"/>
  <c r="Y6" i="52208"/>
  <c r="AA6" i="52208" s="1"/>
  <c r="Y7" i="52208" l="1"/>
  <c r="AA7" i="52208" s="1"/>
  <c r="Z6" i="52208"/>
  <c r="Y8" i="52208" l="1"/>
  <c r="AA8" i="52208" s="1"/>
  <c r="Z7" i="52208"/>
  <c r="Y9" i="52208" l="1"/>
  <c r="AA9" i="52208" s="1"/>
  <c r="Z8" i="52208"/>
  <c r="Y10" i="52208" l="1"/>
  <c r="AA10" i="52208" s="1"/>
  <c r="Z9" i="52208"/>
  <c r="Z10" i="52208" l="1"/>
  <c r="Y11" i="52208"/>
  <c r="AA11" i="52208" s="1"/>
  <c r="Z11" i="52208" l="1"/>
  <c r="Y12" i="52208"/>
  <c r="AA12" i="52208" s="1"/>
  <c r="Z12" i="52208" l="1"/>
  <c r="Y13" i="52208"/>
  <c r="AA13" i="52208" s="1"/>
  <c r="Y14" i="52208" l="1"/>
  <c r="AA14" i="52208" s="1"/>
  <c r="Z13" i="52208"/>
  <c r="Y15" i="52208" l="1"/>
  <c r="AA15" i="52208" s="1"/>
  <c r="Z14" i="52208"/>
  <c r="Y16" i="52208" l="1"/>
  <c r="AA16" i="52208" s="1"/>
  <c r="Z15" i="52208"/>
  <c r="Y17" i="52208" l="1"/>
  <c r="AA17" i="52208" s="1"/>
  <c r="Z16" i="52208"/>
  <c r="Y18" i="52208" l="1"/>
  <c r="AA18" i="52208" s="1"/>
  <c r="Z17" i="52208"/>
  <c r="Y19" i="52208" l="1"/>
  <c r="AA19" i="52208" s="1"/>
  <c r="Z18" i="52208"/>
  <c r="Y20" i="52208" l="1"/>
  <c r="AA20" i="52208" s="1"/>
  <c r="Z19" i="52208"/>
  <c r="Y21" i="52208" l="1"/>
  <c r="AA21" i="52208" s="1"/>
  <c r="Z20" i="52208"/>
  <c r="Y22" i="52208" l="1"/>
  <c r="AA22" i="52208" s="1"/>
  <c r="Z21" i="52208"/>
  <c r="Z22" i="52208" l="1"/>
  <c r="Y23" i="52208"/>
  <c r="AA23" i="52208" s="1"/>
  <c r="Y24" i="52208" l="1"/>
  <c r="AA24" i="52208" s="1"/>
  <c r="Z23" i="52208"/>
  <c r="Z24" i="52208" l="1"/>
  <c r="Y25" i="52208"/>
  <c r="AA25" i="52208" s="1"/>
  <c r="Z25" i="52208" l="1"/>
  <c r="Y26" i="52208"/>
  <c r="AA26" i="52208" s="1"/>
  <c r="Z26" i="52208" l="1"/>
  <c r="Y27" i="52208"/>
  <c r="AA27" i="52208" s="1"/>
  <c r="Z27" i="52208" l="1"/>
  <c r="Y28" i="52208"/>
  <c r="AA28" i="52208" s="1"/>
  <c r="Z28" i="52208" l="1"/>
  <c r="Y29" i="52208"/>
  <c r="AA29" i="52208" s="1"/>
  <c r="Z29" i="52208" l="1"/>
  <c r="Y30" i="52208"/>
  <c r="AA30" i="52208" s="1"/>
  <c r="Z30" i="52208" l="1"/>
  <c r="Y31" i="52208"/>
  <c r="AC4" i="52208" s="1"/>
  <c r="AE4" i="52208" l="1"/>
  <c r="AA31" i="52208"/>
  <c r="Z31" i="52208"/>
  <c r="AC5" i="52208" l="1"/>
  <c r="AE5" i="52208" s="1"/>
  <c r="AD4" i="52208"/>
  <c r="AC6" i="52208" l="1"/>
  <c r="AE6" i="52208" s="1"/>
  <c r="AD5" i="52208"/>
  <c r="AC7" i="52208" l="1"/>
  <c r="AE7" i="52208" s="1"/>
  <c r="AD6" i="52208"/>
  <c r="AC8" i="52208" l="1"/>
  <c r="AE8" i="52208" s="1"/>
  <c r="AD7" i="52208"/>
  <c r="AC9" i="52208" l="1"/>
  <c r="AE9" i="52208" s="1"/>
  <c r="AD8" i="52208"/>
  <c r="AC10" i="52208" l="1"/>
  <c r="AE10" i="52208" s="1"/>
  <c r="AD9" i="52208"/>
  <c r="AC11" i="52208" l="1"/>
  <c r="AE11" i="52208" s="1"/>
  <c r="AD10" i="52208"/>
  <c r="AD11" i="52208" l="1"/>
  <c r="AC12" i="52208"/>
  <c r="AE12" i="52208" s="1"/>
  <c r="AC13" i="52208" l="1"/>
  <c r="AE13" i="52208" s="1"/>
  <c r="AD12" i="52208"/>
  <c r="AD13" i="52208" l="1"/>
  <c r="AC14" i="52208"/>
  <c r="AE14" i="52208" s="1"/>
  <c r="AD14" i="52208" l="1"/>
  <c r="AC15" i="52208"/>
  <c r="AE15" i="52208" s="1"/>
  <c r="AD15" i="52208" l="1"/>
  <c r="AC16" i="52208"/>
  <c r="AE16" i="52208" s="1"/>
  <c r="AD16" i="52208" l="1"/>
  <c r="AC17" i="52208"/>
  <c r="AE17" i="52208" s="1"/>
  <c r="AC18" i="52208" l="1"/>
  <c r="AE18" i="52208" s="1"/>
  <c r="AD17" i="52208"/>
  <c r="AD18" i="52208" l="1"/>
  <c r="AC19" i="52208"/>
  <c r="AE19" i="52208" s="1"/>
  <c r="AD19" i="52208" l="1"/>
  <c r="AC20" i="52208"/>
  <c r="AE20" i="52208" s="1"/>
  <c r="AD20" i="52208" l="1"/>
  <c r="AC21" i="52208"/>
  <c r="AE21" i="52208" s="1"/>
  <c r="AD21" i="52208" l="1"/>
  <c r="AC22" i="52208"/>
  <c r="AE22" i="52208" s="1"/>
  <c r="AD22" i="52208" l="1"/>
  <c r="AC23" i="52208"/>
  <c r="AE23" i="52208" s="1"/>
  <c r="AD23" i="52208" l="1"/>
  <c r="AC24" i="52208"/>
  <c r="AE24" i="52208" s="1"/>
  <c r="AC25" i="52208" l="1"/>
  <c r="AE25" i="52208" s="1"/>
  <c r="AD24" i="52208"/>
  <c r="AC26" i="52208" l="1"/>
  <c r="AE26" i="52208" s="1"/>
  <c r="AD25" i="52208"/>
  <c r="AC27" i="52208" l="1"/>
  <c r="AE27" i="52208" s="1"/>
  <c r="AD26" i="52208"/>
  <c r="AC28" i="52208" l="1"/>
  <c r="AE28" i="52208" s="1"/>
  <c r="AD27" i="52208"/>
  <c r="AC29" i="52208" l="1"/>
  <c r="AE29" i="52208" s="1"/>
  <c r="AD28" i="52208"/>
  <c r="AC30" i="52208" l="1"/>
  <c r="AE30" i="52208" s="1"/>
  <c r="AD29" i="52208"/>
  <c r="AC31" i="52208" l="1"/>
  <c r="AE31" i="52208" s="1"/>
  <c r="AD30" i="52208"/>
  <c r="AC32" i="52208" l="1"/>
  <c r="AE32" i="52208" s="1"/>
  <c r="AD31" i="52208"/>
  <c r="AC33" i="52208" l="1"/>
  <c r="AE33" i="52208" s="1"/>
  <c r="AD32" i="52208"/>
  <c r="AD33" i="52208" l="1"/>
  <c r="AC34" i="52208"/>
  <c r="AG4" i="52208" l="1"/>
  <c r="AI4" i="52208" s="1"/>
  <c r="AE34" i="52208"/>
  <c r="AD34" i="52208"/>
  <c r="AH4" i="52208" l="1"/>
  <c r="AG5" i="52208"/>
  <c r="AI5" i="52208" s="1"/>
  <c r="AH5" i="52208" l="1"/>
  <c r="AG6" i="52208"/>
  <c r="AI6" i="52208" s="1"/>
  <c r="AG7" i="52208" l="1"/>
  <c r="AI7" i="52208" s="1"/>
  <c r="AH6" i="52208"/>
  <c r="AH7" i="52208" l="1"/>
  <c r="AG8" i="52208"/>
  <c r="AI8" i="52208" s="1"/>
  <c r="AH8" i="52208" l="1"/>
  <c r="AG9" i="52208"/>
  <c r="AI9" i="52208" s="1"/>
  <c r="AH9" i="52208" l="1"/>
  <c r="AG10" i="52208"/>
  <c r="AI10" i="52208" s="1"/>
  <c r="AG11" i="52208" l="1"/>
  <c r="AI11" i="52208" s="1"/>
  <c r="AH10" i="52208"/>
  <c r="AH11" i="52208" l="1"/>
  <c r="AG12" i="52208"/>
  <c r="AI12" i="52208" s="1"/>
  <c r="AG13" i="52208" l="1"/>
  <c r="AI13" i="52208" s="1"/>
  <c r="AH12" i="52208"/>
  <c r="AG14" i="52208" l="1"/>
  <c r="AI14" i="52208" s="1"/>
  <c r="AH13" i="52208"/>
  <c r="AG15" i="52208" l="1"/>
  <c r="AI15" i="52208" s="1"/>
  <c r="AH14" i="52208"/>
  <c r="AG16" i="52208" l="1"/>
  <c r="AI16" i="52208" s="1"/>
  <c r="AH15" i="52208"/>
  <c r="AG17" i="52208" l="1"/>
  <c r="AI17" i="52208" s="1"/>
  <c r="AH16" i="52208"/>
  <c r="AG18" i="52208" l="1"/>
  <c r="AI18" i="52208" s="1"/>
  <c r="AH17" i="52208"/>
  <c r="AH18" i="52208" l="1"/>
  <c r="AG19" i="52208"/>
  <c r="AI19" i="52208" s="1"/>
  <c r="AH19" i="52208" l="1"/>
  <c r="AG20" i="52208"/>
  <c r="AI20" i="52208" s="1"/>
  <c r="AG21" i="52208" l="1"/>
  <c r="AI21" i="52208" s="1"/>
  <c r="AH20" i="52208"/>
  <c r="AH21" i="52208" l="1"/>
  <c r="AG22" i="52208"/>
  <c r="AI22" i="52208" s="1"/>
  <c r="AH22" i="52208" l="1"/>
  <c r="AG23" i="52208"/>
  <c r="AI23" i="52208" s="1"/>
  <c r="AH23" i="52208" l="1"/>
  <c r="AG24" i="52208"/>
  <c r="AI24" i="52208" s="1"/>
  <c r="AG25" i="52208" l="1"/>
  <c r="AI25" i="52208" s="1"/>
  <c r="AH24" i="52208"/>
  <c r="AH25" i="52208" l="1"/>
  <c r="AG26" i="52208"/>
  <c r="AI26" i="52208" s="1"/>
  <c r="AH26" i="52208" l="1"/>
  <c r="AG27" i="52208"/>
  <c r="AI27" i="52208" s="1"/>
  <c r="AG28" i="52208" l="1"/>
  <c r="AI28" i="52208" s="1"/>
  <c r="AH27" i="52208"/>
  <c r="AH28" i="52208" l="1"/>
  <c r="AG29" i="52208"/>
  <c r="AI29" i="52208" s="1"/>
  <c r="AH29" i="52208" l="1"/>
  <c r="AG30" i="52208"/>
  <c r="AI30" i="52208" s="1"/>
  <c r="AH30" i="52208" l="1"/>
  <c r="AG31" i="52208"/>
  <c r="AI31" i="52208" s="1"/>
  <c r="AH31" i="52208" l="1"/>
  <c r="AG32" i="52208"/>
  <c r="AI32" i="52208" s="1"/>
  <c r="AH32" i="52208" l="1"/>
  <c r="AG33" i="52208"/>
  <c r="AI33" i="52208" s="1"/>
  <c r="AK4" i="52208" l="1"/>
  <c r="AM4" i="52208" s="1"/>
  <c r="AH33" i="52208"/>
  <c r="AK5" i="52208" l="1"/>
  <c r="AM5" i="52208" s="1"/>
  <c r="AL4" i="52208"/>
  <c r="AL5" i="52208" l="1"/>
  <c r="AK6" i="52208"/>
  <c r="AM6" i="52208" s="1"/>
  <c r="AK7" i="52208" l="1"/>
  <c r="AM7" i="52208" s="1"/>
  <c r="AL6" i="52208"/>
  <c r="AL7" i="52208" l="1"/>
  <c r="AK8" i="52208"/>
  <c r="AM8" i="52208" s="1"/>
  <c r="AL8" i="52208" l="1"/>
  <c r="AK9" i="52208"/>
  <c r="AM9" i="52208" s="1"/>
  <c r="AL9" i="52208" l="1"/>
  <c r="AK10" i="52208"/>
  <c r="AM10" i="52208" s="1"/>
  <c r="AK11" i="52208" l="1"/>
  <c r="AM11" i="52208" s="1"/>
  <c r="AL10" i="52208"/>
  <c r="AK12" i="52208" l="1"/>
  <c r="AM12" i="52208" s="1"/>
  <c r="AL11" i="52208"/>
  <c r="AL12" i="52208" l="1"/>
  <c r="AK13" i="52208"/>
  <c r="AM13" i="52208" s="1"/>
  <c r="AK14" i="52208" l="1"/>
  <c r="AM14" i="52208" s="1"/>
  <c r="AL13" i="52208"/>
  <c r="AL14" i="52208" l="1"/>
  <c r="AK15" i="52208"/>
  <c r="AM15" i="52208" s="1"/>
  <c r="AL15" i="52208" l="1"/>
  <c r="AK16" i="52208"/>
  <c r="AM16" i="52208" s="1"/>
  <c r="AL16" i="52208" l="1"/>
  <c r="AK17" i="52208"/>
  <c r="AM17" i="52208" s="1"/>
  <c r="AK18" i="52208" l="1"/>
  <c r="AM18" i="52208" s="1"/>
  <c r="AL17" i="52208"/>
  <c r="AK19" i="52208" l="1"/>
  <c r="AM19" i="52208" s="1"/>
  <c r="AL18" i="52208"/>
  <c r="AL19" i="52208" l="1"/>
  <c r="AK20" i="52208"/>
  <c r="AM20" i="52208" s="1"/>
  <c r="AK21" i="52208" l="1"/>
  <c r="AM21" i="52208" s="1"/>
  <c r="AL20" i="52208"/>
  <c r="AK22" i="52208" l="1"/>
  <c r="AM22" i="52208" s="1"/>
  <c r="AL21" i="52208"/>
  <c r="AL22" i="52208" l="1"/>
  <c r="AK23" i="52208"/>
  <c r="AM23" i="52208" s="1"/>
  <c r="AL23" i="52208" l="1"/>
  <c r="AK24" i="52208"/>
  <c r="AM24" i="52208" s="1"/>
  <c r="AL24" i="52208" l="1"/>
  <c r="AK25" i="52208"/>
  <c r="AM25" i="52208" s="1"/>
  <c r="AK26" i="52208" l="1"/>
  <c r="AM26" i="52208" s="1"/>
  <c r="AL25" i="52208"/>
  <c r="AK27" i="52208" l="1"/>
  <c r="AM27" i="52208" s="1"/>
  <c r="AL26" i="52208"/>
  <c r="AL27" i="52208" l="1"/>
  <c r="AK28" i="52208"/>
  <c r="AM28" i="52208" s="1"/>
  <c r="AK29" i="52208" l="1"/>
  <c r="AM29" i="52208" s="1"/>
  <c r="AL28" i="52208"/>
  <c r="AK30" i="52208" l="1"/>
  <c r="AM30" i="52208" s="1"/>
  <c r="AL29" i="52208"/>
  <c r="AK31" i="52208" l="1"/>
  <c r="AM31" i="52208" s="1"/>
  <c r="AL30" i="52208"/>
  <c r="AK32" i="52208" l="1"/>
  <c r="AM32" i="52208" s="1"/>
  <c r="AL31" i="52208"/>
  <c r="AL32" i="52208" l="1"/>
  <c r="AK33" i="52208"/>
  <c r="AM33" i="52208" s="1"/>
  <c r="AL33" i="52208" l="1"/>
  <c r="AK34" i="52208"/>
  <c r="AM34" i="52208" s="1"/>
  <c r="AO4" i="52208" l="1"/>
  <c r="AQ4" i="52208" s="1"/>
  <c r="AL34" i="52208"/>
  <c r="AP4" i="52208" l="1"/>
  <c r="AO5" i="52208"/>
  <c r="AQ5" i="52208" s="1"/>
  <c r="AP5" i="52208" l="1"/>
  <c r="AO6" i="52208"/>
  <c r="AQ6" i="52208" s="1"/>
  <c r="AO7" i="52208" l="1"/>
  <c r="AQ7" i="52208" s="1"/>
  <c r="AP6" i="52208"/>
  <c r="AO8" i="52208" l="1"/>
  <c r="AQ8" i="52208" s="1"/>
  <c r="AP7" i="52208"/>
  <c r="AP8" i="52208" l="1"/>
  <c r="AO9" i="52208"/>
  <c r="AQ9" i="52208" s="1"/>
  <c r="AO10" i="52208" l="1"/>
  <c r="AQ10" i="52208" s="1"/>
  <c r="AP9" i="52208"/>
  <c r="AP10" i="52208" l="1"/>
  <c r="AO11" i="52208"/>
  <c r="AQ11" i="52208" s="1"/>
  <c r="AO12" i="52208"/>
  <c r="AQ12" i="52208" s="1"/>
  <c r="AP11" i="52208" l="1"/>
  <c r="AP12" i="52208"/>
  <c r="AO13" i="52208"/>
  <c r="AQ13" i="52208" s="1"/>
  <c r="AO14" i="52208" l="1"/>
  <c r="AQ14" i="52208" s="1"/>
  <c r="AP13" i="52208"/>
  <c r="AO15" i="52208" l="1"/>
  <c r="AQ15" i="52208" s="1"/>
  <c r="AP14" i="52208"/>
  <c r="AO16" i="52208" l="1"/>
  <c r="AQ16" i="52208" s="1"/>
  <c r="AP15" i="52208"/>
  <c r="AO17" i="52208" l="1"/>
  <c r="AQ17" i="52208" s="1"/>
  <c r="AP16" i="52208"/>
  <c r="AO18" i="52208" l="1"/>
  <c r="AQ18" i="52208" s="1"/>
  <c r="AP17" i="52208"/>
  <c r="AP18" i="52208" l="1"/>
  <c r="AO19" i="52208"/>
  <c r="AQ19" i="52208" s="1"/>
  <c r="AP19" i="52208" l="1"/>
  <c r="AO20" i="52208"/>
  <c r="AQ20" i="52208" s="1"/>
  <c r="AO21" i="52208" l="1"/>
  <c r="AQ21" i="52208" s="1"/>
  <c r="AP20" i="52208"/>
  <c r="AP21" i="52208" l="1"/>
  <c r="AO22" i="52208"/>
  <c r="AQ22" i="52208" s="1"/>
  <c r="AO23" i="52208" l="1"/>
  <c r="AQ23" i="52208" s="1"/>
  <c r="AP22" i="52208"/>
  <c r="AP23" i="52208" l="1"/>
  <c r="AO24" i="52208"/>
  <c r="AQ24" i="52208" s="1"/>
  <c r="AO25" i="52208" l="1"/>
  <c r="AQ25" i="52208" s="1"/>
  <c r="AP24" i="52208"/>
  <c r="AP25" i="52208" l="1"/>
  <c r="AO26" i="52208"/>
  <c r="AQ26" i="52208" s="1"/>
  <c r="AP26" i="52208" l="1"/>
  <c r="AO27" i="52208"/>
  <c r="AQ27" i="52208" s="1"/>
  <c r="AO28" i="52208" l="1"/>
  <c r="AQ28" i="52208" s="1"/>
  <c r="AP27" i="52208"/>
  <c r="AP28" i="52208" l="1"/>
  <c r="AO29" i="52208"/>
  <c r="AQ29" i="52208" s="1"/>
  <c r="AO30" i="52208" l="1"/>
  <c r="AQ30" i="52208" s="1"/>
  <c r="AP29" i="52208"/>
  <c r="AP30" i="52208" l="1"/>
  <c r="AO31" i="52208"/>
  <c r="AQ31" i="52208" s="1"/>
  <c r="AP31" i="52208" l="1"/>
  <c r="AO32" i="52208"/>
  <c r="AQ32" i="52208" s="1"/>
  <c r="AO33" i="52208" l="1"/>
  <c r="AQ33" i="52208" s="1"/>
  <c r="AP32" i="52208"/>
  <c r="AP33" i="52208" l="1"/>
  <c r="AS4" i="52208"/>
  <c r="AU4" i="52208" s="1"/>
  <c r="AS5" i="52208" l="1"/>
  <c r="AU5" i="52208" s="1"/>
  <c r="AT4" i="52208"/>
  <c r="AS6" i="52208" l="1"/>
  <c r="AU6" i="52208" s="1"/>
  <c r="AT5" i="52208"/>
  <c r="AT6" i="52208" l="1"/>
  <c r="AS7" i="52208"/>
  <c r="AU7" i="52208" s="1"/>
  <c r="AS8" i="52208" l="1"/>
  <c r="AU8" i="52208" s="1"/>
  <c r="AT7" i="52208"/>
  <c r="AS9" i="52208" l="1"/>
  <c r="AU9" i="52208" s="1"/>
  <c r="AT8" i="52208"/>
  <c r="AS10" i="52208" l="1"/>
  <c r="AU10" i="52208" s="1"/>
  <c r="AT9" i="52208"/>
  <c r="AS11" i="52208" l="1"/>
  <c r="AU11" i="52208" s="1"/>
  <c r="AT10" i="52208"/>
  <c r="AT11" i="52208" l="1"/>
  <c r="AS12" i="52208"/>
  <c r="AU12" i="52208" s="1"/>
  <c r="AS13" i="52208" l="1"/>
  <c r="AU13" i="52208" s="1"/>
  <c r="AT12" i="52208"/>
  <c r="AT13" i="52208" l="1"/>
  <c r="AS14" i="52208"/>
  <c r="AU14" i="52208" s="1"/>
  <c r="AT14" i="52208" l="1"/>
  <c r="AS15" i="52208"/>
  <c r="AU15" i="52208" s="1"/>
  <c r="AS16" i="52208" l="1"/>
  <c r="AU16" i="52208" s="1"/>
  <c r="AT15" i="52208"/>
  <c r="AT16" i="52208" l="1"/>
  <c r="AS17" i="52208"/>
  <c r="AU17" i="52208" s="1"/>
  <c r="AS18" i="52208" l="1"/>
  <c r="AU18" i="52208" s="1"/>
  <c r="AT17" i="52208"/>
  <c r="AS19" i="52208" l="1"/>
  <c r="AU19" i="52208" s="1"/>
  <c r="AT18" i="52208"/>
  <c r="AS20" i="52208" l="1"/>
  <c r="AU20" i="52208" s="1"/>
  <c r="AT19" i="52208"/>
  <c r="AS21" i="52208" l="1"/>
  <c r="AU21" i="52208" s="1"/>
  <c r="AT20" i="52208"/>
  <c r="AS22" i="52208" l="1"/>
  <c r="AU22" i="52208" s="1"/>
  <c r="AT21" i="52208"/>
  <c r="AS23" i="52208" l="1"/>
  <c r="AU23" i="52208" s="1"/>
  <c r="AT22" i="52208"/>
  <c r="AS24" i="52208" l="1"/>
  <c r="AU24" i="52208" s="1"/>
  <c r="AT23" i="52208"/>
  <c r="AT24" i="52208" l="1"/>
  <c r="AS25" i="52208"/>
  <c r="AU25" i="52208" s="1"/>
  <c r="AT25" i="52208" l="1"/>
  <c r="AS26" i="52208"/>
  <c r="AU26" i="52208" s="1"/>
  <c r="AS27" i="52208" l="1"/>
  <c r="AU27" i="52208" s="1"/>
  <c r="AT26" i="52208"/>
  <c r="AT27" i="52208" l="1"/>
  <c r="AS28" i="52208"/>
  <c r="AU28" i="52208" s="1"/>
  <c r="AT28" i="52208" l="1"/>
  <c r="AS29" i="52208"/>
  <c r="AU29" i="52208" s="1"/>
  <c r="AT29" i="52208" l="1"/>
  <c r="AS30" i="52208"/>
  <c r="AU30" i="52208" s="1"/>
  <c r="AT30" i="52208" l="1"/>
  <c r="AS31" i="52208"/>
  <c r="AU31" i="52208" s="1"/>
  <c r="AS32" i="52208" l="1"/>
  <c r="AU32" i="52208" s="1"/>
  <c r="AT31" i="52208"/>
  <c r="AS33" i="52208" l="1"/>
  <c r="AU33" i="52208" s="1"/>
  <c r="AT32" i="52208"/>
  <c r="AT33" i="52208" l="1"/>
  <c r="AS34" i="52208"/>
  <c r="AU34" i="52208" s="1"/>
  <c r="AT34" i="52208" l="1"/>
  <c r="AW4" i="52208" l="1"/>
  <c r="AX4" i="52208" l="1"/>
  <c r="AY4" i="52208"/>
  <c r="AW5" i="52208"/>
  <c r="AY5" i="52208" s="1"/>
  <c r="AW6" i="52208" l="1"/>
  <c r="AY6" i="52208" s="1"/>
  <c r="AX5" i="52208"/>
  <c r="AX6" i="52208" l="1"/>
  <c r="AW7" i="52208"/>
  <c r="AY7" i="52208" s="1"/>
  <c r="AX7" i="52208" l="1"/>
  <c r="AW8" i="52208"/>
  <c r="AY8" i="52208" s="1"/>
  <c r="AX8" i="52208" l="1"/>
  <c r="AW9" i="52208"/>
  <c r="AY9" i="52208" s="1"/>
  <c r="AX9" i="52208" l="1"/>
  <c r="AW10" i="52208"/>
  <c r="AY10" i="52208" s="1"/>
  <c r="AX10" i="52208" l="1"/>
  <c r="AW11" i="52208"/>
  <c r="AY11" i="52208" s="1"/>
  <c r="AX11" i="52208" l="1"/>
  <c r="AW12" i="52208"/>
  <c r="AY12" i="52208" s="1"/>
  <c r="AW13" i="52208" l="1"/>
  <c r="AY13" i="52208" s="1"/>
  <c r="AX12" i="52208"/>
  <c r="AW14" i="52208" l="1"/>
  <c r="AY14" i="52208" s="1"/>
  <c r="AX13" i="52208"/>
  <c r="AW15" i="52208" l="1"/>
  <c r="AY15" i="52208" s="1"/>
  <c r="AX14" i="52208"/>
  <c r="AX15" i="52208" l="1"/>
  <c r="AW16" i="52208"/>
  <c r="AY16" i="52208" s="1"/>
  <c r="AX16" i="52208" l="1"/>
  <c r="AW17" i="52208"/>
  <c r="AY17" i="52208" s="1"/>
  <c r="AX17" i="52208" l="1"/>
  <c r="AW18" i="52208"/>
  <c r="AY18" i="52208" s="1"/>
  <c r="AW19" i="52208" l="1"/>
  <c r="AY19" i="52208" s="1"/>
  <c r="AX18" i="52208"/>
  <c r="AW20" i="52208" l="1"/>
  <c r="AY20" i="52208" s="1"/>
  <c r="AX19" i="52208"/>
  <c r="AW21" i="52208" l="1"/>
  <c r="AY21" i="52208" s="1"/>
  <c r="AX20" i="52208"/>
  <c r="AW22" i="52208" l="1"/>
  <c r="AY22" i="52208" s="1"/>
  <c r="AX21" i="52208"/>
  <c r="AW23" i="52208" l="1"/>
  <c r="AY23" i="52208" s="1"/>
  <c r="AX22" i="52208"/>
  <c r="AW24" i="52208" l="1"/>
  <c r="AY24" i="52208" s="1"/>
  <c r="AX23" i="52208"/>
  <c r="AX24" i="52208" l="1"/>
  <c r="AW25" i="52208"/>
  <c r="AY25" i="52208" s="1"/>
  <c r="AW26" i="52208" l="1"/>
  <c r="AY26" i="52208" s="1"/>
  <c r="AX25" i="52208"/>
  <c r="AX26" i="52208" l="1"/>
  <c r="AW27" i="52208"/>
  <c r="AY27" i="52208" s="1"/>
  <c r="AW28" i="52208" l="1"/>
  <c r="AY28" i="52208" s="1"/>
  <c r="AX27" i="52208"/>
  <c r="AX28" i="52208" l="1"/>
  <c r="AW29" i="52208"/>
  <c r="AY29" i="52208" s="1"/>
  <c r="AW30" i="52208" l="1"/>
  <c r="AY30" i="52208" s="1"/>
  <c r="AX29" i="52208"/>
  <c r="AW31" i="52208" l="1"/>
  <c r="AY31" i="52208" s="1"/>
  <c r="AX30" i="52208"/>
  <c r="AW32" i="52208" l="1"/>
  <c r="AY32" i="52208" s="1"/>
  <c r="AX31" i="52208"/>
  <c r="AW33" i="52208" l="1"/>
  <c r="AY33" i="52208" s="1"/>
  <c r="AX32" i="52208"/>
  <c r="AX33" i="52208" l="1"/>
  <c r="BA4" i="52208"/>
  <c r="BC4" i="52208" s="1"/>
  <c r="BB4" i="52208" l="1"/>
  <c r="BA5" i="52208"/>
  <c r="BC5" i="52208" s="1"/>
  <c r="BA6" i="52208" l="1"/>
  <c r="BC6" i="52208" s="1"/>
  <c r="BB5" i="52208"/>
  <c r="BB6" i="52208" l="1"/>
  <c r="BA7" i="52208"/>
  <c r="BC7" i="52208" s="1"/>
  <c r="BB7" i="52208" l="1"/>
  <c r="BA8" i="52208"/>
  <c r="BC8" i="52208" s="1"/>
  <c r="BB8" i="52208" l="1"/>
  <c r="BA9" i="52208"/>
  <c r="BC9" i="52208" s="1"/>
  <c r="BB9" i="52208" l="1"/>
  <c r="BA10" i="52208"/>
  <c r="BC10" i="52208" s="1"/>
  <c r="BB10" i="52208" l="1"/>
  <c r="BA11" i="52208"/>
  <c r="BC11" i="52208" s="1"/>
  <c r="BB11" i="52208" l="1"/>
  <c r="BA12" i="52208"/>
  <c r="BC12" i="52208" s="1"/>
  <c r="BB12" i="52208" l="1"/>
  <c r="BA13" i="52208"/>
  <c r="BC13" i="52208" s="1"/>
  <c r="BA14" i="52208" l="1"/>
  <c r="BC14" i="52208" s="1"/>
  <c r="BB13" i="52208"/>
  <c r="BA15" i="52208" l="1"/>
  <c r="BC15" i="52208" s="1"/>
  <c r="BB14" i="52208"/>
  <c r="BA16" i="52208" l="1"/>
  <c r="BC16" i="52208" s="1"/>
  <c r="BB15" i="52208"/>
  <c r="BA17" i="52208" l="1"/>
  <c r="BC17" i="52208" s="1"/>
  <c r="BB16" i="52208"/>
  <c r="BA18" i="52208" l="1"/>
  <c r="BC18" i="52208" s="1"/>
  <c r="BB17" i="52208"/>
  <c r="BB18" i="52208" l="1"/>
  <c r="BA19" i="52208"/>
  <c r="BC19" i="52208" s="1"/>
  <c r="BA20" i="52208" l="1"/>
  <c r="BC20" i="52208" s="1"/>
  <c r="BB19" i="52208"/>
  <c r="BB20" i="52208" l="1"/>
  <c r="BA21" i="52208"/>
  <c r="BC21" i="52208" s="1"/>
  <c r="BB21" i="52208" l="1"/>
  <c r="BA22" i="52208"/>
  <c r="BC22" i="52208" s="1"/>
  <c r="BB22" i="52208" l="1"/>
  <c r="BA23" i="52208"/>
  <c r="BC23" i="52208" s="1"/>
  <c r="BB23" i="52208" l="1"/>
  <c r="BA24" i="52208"/>
  <c r="BC24" i="52208" s="1"/>
  <c r="BA25" i="52208" l="1"/>
  <c r="BC25" i="52208" s="1"/>
  <c r="BB24" i="52208"/>
  <c r="BA26" i="52208" l="1"/>
  <c r="BC26" i="52208" s="1"/>
  <c r="BB25" i="52208"/>
  <c r="BA27" i="52208" l="1"/>
  <c r="BC27" i="52208" s="1"/>
  <c r="BB26" i="52208"/>
  <c r="BB27" i="52208" l="1"/>
  <c r="BA28" i="52208"/>
  <c r="BC28" i="52208" s="1"/>
  <c r="BB28" i="52208" l="1"/>
  <c r="BA29" i="52208"/>
  <c r="BC29" i="52208" s="1"/>
  <c r="BB29" i="52208" l="1"/>
  <c r="BA30" i="52208"/>
  <c r="BC30" i="52208" s="1"/>
  <c r="BB30" i="52208" l="1"/>
  <c r="BA31" i="52208"/>
  <c r="BC31" i="52208" s="1"/>
  <c r="BB31" i="52208" l="1"/>
  <c r="BA32" i="52208"/>
  <c r="BC32" i="52208" s="1"/>
  <c r="BA33" i="52208" l="1"/>
  <c r="BC33" i="52208" s="1"/>
  <c r="BB32" i="52208"/>
  <c r="BA34" i="52208" l="1"/>
  <c r="BC34" i="52208" s="1"/>
  <c r="BB33" i="52208"/>
  <c r="BB34" i="52208" l="1"/>
  <c r="AV25" i="52205" l="1"/>
  <c r="AW25" i="52205" s="1"/>
  <c r="AX25" i="52205" s="1"/>
  <c r="AY25" i="52205" s="1"/>
  <c r="AZ25" i="52205" s="1"/>
  <c r="BA25" i="52205" s="1"/>
  <c r="BB25" i="52205" s="1"/>
  <c r="AV27" i="52205" s="1"/>
  <c r="AW27" i="52205" s="1"/>
  <c r="AX27" i="52205" s="1"/>
  <c r="AY27" i="52205" s="1"/>
  <c r="AZ27" i="52205" s="1"/>
  <c r="BA27" i="52205" s="1"/>
  <c r="BB27" i="52205" s="1"/>
  <c r="AV29" i="52205" s="1"/>
  <c r="AW29" i="52205" s="1"/>
  <c r="AX29" i="52205" s="1"/>
  <c r="AY29" i="52205" s="1"/>
  <c r="AZ29" i="52205" s="1"/>
  <c r="BA29" i="52205" s="1"/>
  <c r="BB29" i="52205" s="1"/>
  <c r="AV31" i="52205" s="1"/>
  <c r="AW31" i="52205" s="1"/>
  <c r="AX31" i="52205" s="1"/>
  <c r="AY31" i="52205" s="1"/>
  <c r="AZ31" i="52205" s="1"/>
  <c r="BA31" i="52205" s="1"/>
</calcChain>
</file>

<file path=xl/sharedStrings.xml><?xml version="1.0" encoding="utf-8"?>
<sst xmlns="http://schemas.openxmlformats.org/spreadsheetml/2006/main" count="1023" uniqueCount="290">
  <si>
    <t>Cours</t>
  </si>
  <si>
    <t>Révisions</t>
  </si>
  <si>
    <t>Examens</t>
  </si>
  <si>
    <t>Noël</t>
  </si>
  <si>
    <t>Toussaint</t>
  </si>
  <si>
    <t>Victoire 1945</t>
  </si>
  <si>
    <t>Septembre</t>
  </si>
  <si>
    <t>Entreprise</t>
  </si>
  <si>
    <t>Vacances</t>
  </si>
  <si>
    <t>Lundi de Pâques</t>
  </si>
  <si>
    <t>Pâques</t>
  </si>
  <si>
    <t>Ascension</t>
  </si>
  <si>
    <t>Juillet</t>
  </si>
  <si>
    <t>Fête nationale</t>
  </si>
  <si>
    <t>Rentrée</t>
  </si>
  <si>
    <t>Août</t>
  </si>
  <si>
    <t>Février</t>
  </si>
  <si>
    <t>Mars</t>
  </si>
  <si>
    <t>Avril</t>
  </si>
  <si>
    <t>Mai</t>
  </si>
  <si>
    <t>Juin</t>
  </si>
  <si>
    <t>Octobre</t>
  </si>
  <si>
    <t>Novembre</t>
  </si>
  <si>
    <t>Décembre</t>
  </si>
  <si>
    <t>Janvier</t>
  </si>
  <si>
    <t>Jour de l'an</t>
  </si>
  <si>
    <t>Stage</t>
  </si>
  <si>
    <t>Evaluation</t>
  </si>
  <si>
    <t>Du anglais</t>
  </si>
  <si>
    <t>Session 1</t>
  </si>
  <si>
    <t>Session 2</t>
  </si>
  <si>
    <t>Fête du travail</t>
  </si>
  <si>
    <t>Etranger</t>
  </si>
  <si>
    <t>JPO</t>
  </si>
  <si>
    <t>Jour appui</t>
  </si>
  <si>
    <t>Examens S1 Ses1</t>
  </si>
  <si>
    <t>Examens S1 Ses2</t>
  </si>
  <si>
    <t>Révisions S2 Ses1</t>
  </si>
  <si>
    <t>Révisions S2 Ses2</t>
  </si>
  <si>
    <t>Assomption</t>
  </si>
  <si>
    <t>Année Universitaire</t>
  </si>
  <si>
    <t>Cours v</t>
  </si>
  <si>
    <t>stage v</t>
  </si>
  <si>
    <t>DU Anglais des Affaires</t>
  </si>
  <si>
    <t>DU Management en Imagerie Médicale Libérale</t>
  </si>
  <si>
    <t>DU Management du Développement Durable en Santé</t>
  </si>
  <si>
    <t>D</t>
  </si>
  <si>
    <t>Colonne1</t>
  </si>
  <si>
    <t>Examens S2 Ses1</t>
  </si>
  <si>
    <t>Examens S2 Ses2</t>
  </si>
  <si>
    <t>Révisions S1 Ses1</t>
  </si>
  <si>
    <t>Révisions S1 Ses2</t>
  </si>
  <si>
    <t>Cours Matin Entr AM</t>
  </si>
  <si>
    <t>Entr MA cours AM</t>
  </si>
  <si>
    <t>Regroupement</t>
  </si>
  <si>
    <t>Mise à niveau</t>
  </si>
  <si>
    <t>Ecrits examens nationaux</t>
  </si>
  <si>
    <t>Oraux examens nationaux</t>
  </si>
  <si>
    <t>Pour samedi matin spécial Raphaëlle</t>
  </si>
  <si>
    <t>Entreprise matin cours am</t>
  </si>
  <si>
    <t>Cours Matin Entreprise  AM</t>
  </si>
  <si>
    <t>Révision interne</t>
  </si>
  <si>
    <t>Exam nationaux pas de date</t>
  </si>
  <si>
    <t>Exam nationaux</t>
  </si>
  <si>
    <t>entreprise b</t>
  </si>
  <si>
    <t>Révisions R</t>
  </si>
  <si>
    <t>PPP</t>
  </si>
  <si>
    <t>Examens J</t>
  </si>
  <si>
    <t>Cours IAE</t>
  </si>
  <si>
    <t>Pentecôte</t>
  </si>
  <si>
    <t>Entreprise b</t>
  </si>
  <si>
    <t>Cours Matin</t>
  </si>
  <si>
    <t>Début Ramadan</t>
  </si>
  <si>
    <t>Aid Mawlid Ennabawi</t>
  </si>
  <si>
    <t>Marche verte</t>
  </si>
  <si>
    <t>Nouvel an hégirien</t>
  </si>
  <si>
    <t>Fête de l'indépendance</t>
  </si>
  <si>
    <t>Nouvel an grégorien</t>
  </si>
  <si>
    <t>Aid Al Adha</t>
  </si>
  <si>
    <t>Pré-requis</t>
  </si>
  <si>
    <t>Stage Proclamation</t>
  </si>
  <si>
    <t>Soutenance ENIGMA</t>
  </si>
  <si>
    <t>Soutenance Client</t>
  </si>
  <si>
    <t>L</t>
  </si>
  <si>
    <t>J</t>
  </si>
  <si>
    <t>Ma</t>
  </si>
  <si>
    <t>Me</t>
  </si>
  <si>
    <t>V</t>
  </si>
  <si>
    <t>Sa</t>
  </si>
  <si>
    <t>Périodes en Entreprise</t>
  </si>
  <si>
    <t>Soutenances</t>
  </si>
  <si>
    <t>Fermeture UM mise à disposition en Entreprise</t>
  </si>
  <si>
    <t>Périodes en Centre</t>
  </si>
  <si>
    <t xml:space="preserve">Fériés </t>
  </si>
  <si>
    <t>MOMA Run</t>
  </si>
  <si>
    <t>CODE CALENDAR CFA</t>
  </si>
  <si>
    <t>DETAIL</t>
  </si>
  <si>
    <t>CONTENU LISTE DEROULANTE</t>
  </si>
  <si>
    <t>AOUT</t>
  </si>
  <si>
    <t>SEPTEMBRE</t>
  </si>
  <si>
    <t>OCTOBRE</t>
  </si>
  <si>
    <t>NOVEMBRE</t>
  </si>
  <si>
    <t>DÉCEMBRE</t>
  </si>
  <si>
    <t>JANVIER</t>
  </si>
  <si>
    <t>FÉVRIER</t>
  </si>
  <si>
    <t>MARS</t>
  </si>
  <si>
    <t>AVRIL</t>
  </si>
  <si>
    <t>MAI</t>
  </si>
  <si>
    <t>JUIN</t>
  </si>
  <si>
    <t>JUILLET</t>
  </si>
  <si>
    <t>AOÛT</t>
  </si>
  <si>
    <t xml:space="preserve">   </t>
  </si>
  <si>
    <t xml:space="preserve">  </t>
  </si>
  <si>
    <t>Suspension de cours</t>
  </si>
  <si>
    <t>Pré Rentrée</t>
  </si>
  <si>
    <t>Soutenance</t>
  </si>
  <si>
    <t>Projet Tutoré</t>
  </si>
  <si>
    <t>Début TD</t>
  </si>
  <si>
    <t>Début CM</t>
  </si>
  <si>
    <t>Fermeture</t>
  </si>
  <si>
    <t>Examens j</t>
  </si>
  <si>
    <t>DU Préparation à la certification des compétences en anglais des affaires</t>
  </si>
  <si>
    <t>Armistice 18</t>
  </si>
  <si>
    <t>Lundi de Pentecôte</t>
  </si>
  <si>
    <t>Périodes Centre/Entreprise 1/2 journée</t>
  </si>
  <si>
    <t>Examens nationaux DCG DSCG</t>
  </si>
  <si>
    <t>PARCOURS</t>
  </si>
  <si>
    <t>DU Etudiant Entrepreneur</t>
  </si>
  <si>
    <t>Licence Année 1 :  Administration économique et sociale</t>
  </si>
  <si>
    <t>Licence Année 1 :  Gestion</t>
  </si>
  <si>
    <t>Licence Année 1 :  Gestion (e-learning)</t>
  </si>
  <si>
    <t>Licence Année 2 :  Administration économique et sociale</t>
  </si>
  <si>
    <t>Licence Année 2 :  Gestion</t>
  </si>
  <si>
    <t>Licence Année 2 :  Gestion (e-learning)</t>
  </si>
  <si>
    <t>Licence année 3 : Comptabilité Finance</t>
  </si>
  <si>
    <t>Licence année 3 : International Management</t>
  </si>
  <si>
    <t>Licence année 3 : Management Stratégie</t>
  </si>
  <si>
    <t>Licence année 3 : Marketing Vente</t>
  </si>
  <si>
    <t>Licence Professionnelle Assistant comptable  
Montpellier</t>
  </si>
  <si>
    <t>Licence Professionnelle Assistant comptable
Narbonne</t>
  </si>
  <si>
    <t>Licence Professionnelle Assistant comptable
Ile de la Réunion</t>
  </si>
  <si>
    <t>Licence Professionnelle Gestion de la Paie et du Social</t>
  </si>
  <si>
    <t>Licence Professionnelle Management des Unités de Restauration</t>
  </si>
  <si>
    <t>Licence Professionnelle Management et Gestion de Rayon DISTRISUP</t>
  </si>
  <si>
    <t>Licence Professionnelle Responsable Commercial Vins et Réseaux de Distribution</t>
  </si>
  <si>
    <t>Master année 1 :  Gestion de patrimoine</t>
  </si>
  <si>
    <t>Master année 1 :  Audit et Contrôle Interne</t>
  </si>
  <si>
    <t>Master année 1 :  Contrôle de Gestion et Système d'Information Décisionnels</t>
  </si>
  <si>
    <t>Master année 1 :  Accompagnement Entrepreneurial</t>
  </si>
  <si>
    <t>Master année 1 :  Management International des PME</t>
  </si>
  <si>
    <t>Master année 1 :  Management Public</t>
  </si>
  <si>
    <t>Master année 1 :  Management des Organisations et Développement Responsable</t>
  </si>
  <si>
    <t>Master année 1 :  Management Stratégique des Organisations de Santé</t>
  </si>
  <si>
    <t>Master année 1 :  Commerce des Vins</t>
  </si>
  <si>
    <t>Master année 1 :  Marketing Innovation et Territoires</t>
  </si>
  <si>
    <t>Master année 1 :  Marketing des Sports et des Loisirs</t>
  </si>
  <si>
    <t>Master année 2 :  Audit et Contrôle Interne</t>
  </si>
  <si>
    <t>Master année 2 :  Comptabilité Contrôle Audit</t>
  </si>
  <si>
    <t>Master année 2 :  Gestion de Patrimoine</t>
  </si>
  <si>
    <t>Master année 2 :  Data Mining et Relation Client</t>
  </si>
  <si>
    <t>Master année 2 :  Commerce des Vins</t>
  </si>
  <si>
    <t>Master année 2 :  Marketing Innovation et Territoires</t>
  </si>
  <si>
    <t>Master année 2 :  Marketing, Médias et Communication</t>
  </si>
  <si>
    <t>Master année 2 :  Marketing des Sports et des Loisirs</t>
  </si>
  <si>
    <t>Master année 2 :  Accompagnement Entrepreneurial</t>
  </si>
  <si>
    <t>Master année 2 :  Management International des PME</t>
  </si>
  <si>
    <t>Master année 2 :  Management des Organisations et Développement Responsable</t>
  </si>
  <si>
    <t>Master année 2 :  Management Stratégique des Organisations de Santé</t>
  </si>
  <si>
    <t>Master année 2 :  Recherche et Etudes en Management</t>
  </si>
  <si>
    <t>DU Compétences Excel dans le domaine de la gestion et préparation à la certification Tosa Excel et Tosa Visual Basic Application (VBA)</t>
  </si>
  <si>
    <t>DU  Gestionnaire de Parcours en Santé</t>
  </si>
  <si>
    <t>DU BA :   Bachelor in Administration 1ère année</t>
  </si>
  <si>
    <t>DU BA :   Bachelor in Administration 2ème année</t>
  </si>
  <si>
    <t>DU PTFAD  Pratique  tutorat en Formation à Distance</t>
  </si>
  <si>
    <t xml:space="preserve"> Formation aux fonctions de tuteur qualifié</t>
  </si>
  <si>
    <t xml:space="preserve"> DU Pratique de la paie et du social en PME
Montpellier</t>
  </si>
  <si>
    <t xml:space="preserve"> DU Pratique de la paye et du social en PME
Paris</t>
  </si>
  <si>
    <t xml:space="preserve"> DU EMBA (Executive Master of Business Administration) Innovation et Pilotage Stratégique des Organisations Sportives (IPSOS)</t>
  </si>
  <si>
    <t xml:space="preserve"> DU EMBA Innovations et Management des Organisations de Santé</t>
  </si>
  <si>
    <t xml:space="preserve"> DU Executive Master of Business Administration - Shanghaï</t>
  </si>
  <si>
    <t xml:space="preserve"> DU MBA</t>
  </si>
  <si>
    <t>DU EDBA :   Executive Doctorate in Business Administration  1ère - Shanghaï</t>
  </si>
  <si>
    <t>DU EDBA :  DU Executive Doctorate in Business Administration  2ème  - Shanghaï</t>
  </si>
  <si>
    <t>DU EDBA :  DU Executive Doctorate in Business Administration  3ème - Shanghaï</t>
  </si>
  <si>
    <t>DU MAF Management des Affaires</t>
  </si>
  <si>
    <t xml:space="preserve"> Executive MBA - Stratégie de croissance des PME</t>
  </si>
  <si>
    <t>DU CMSI Création et maintenance de sites internet</t>
  </si>
  <si>
    <t>Délibération 1,5 E</t>
  </si>
  <si>
    <t>Délibération 1,5 C</t>
  </si>
  <si>
    <t>Délibération S1 E</t>
  </si>
  <si>
    <t>Délibération S1 C</t>
  </si>
  <si>
    <t>Délibération S1 S1 E</t>
  </si>
  <si>
    <t>Délibération S1 S1 C</t>
  </si>
  <si>
    <t>Délibération S1 S2 E</t>
  </si>
  <si>
    <t>Délibération S1 S2 C</t>
  </si>
  <si>
    <t>Délibération S2 E</t>
  </si>
  <si>
    <t>Délibération S2 C</t>
  </si>
  <si>
    <t>Délibération S2 S1 E</t>
  </si>
  <si>
    <t>Délibération S2 S1 C</t>
  </si>
  <si>
    <t>Délibération S2 S2 E</t>
  </si>
  <si>
    <t>Délibération S2 S2 C</t>
  </si>
  <si>
    <t>Délibérations E</t>
  </si>
  <si>
    <t>Délibérations C</t>
  </si>
  <si>
    <t>Gala MOMA C</t>
  </si>
  <si>
    <t>Gala MOMA E</t>
  </si>
  <si>
    <t>Note mémoire C</t>
  </si>
  <si>
    <t>Note mémoire E</t>
  </si>
  <si>
    <t>Recrutement C</t>
  </si>
  <si>
    <t>Recrutement E</t>
  </si>
  <si>
    <t>Remise mémoire C</t>
  </si>
  <si>
    <t>Remise mémoire E</t>
  </si>
  <si>
    <t>Remise note CC C</t>
  </si>
  <si>
    <t>Remise note CC E</t>
  </si>
  <si>
    <t>Remise rapport C</t>
  </si>
  <si>
    <t>Remise rapport E</t>
  </si>
  <si>
    <t>Retour copies C</t>
  </si>
  <si>
    <t>Retour copies E</t>
  </si>
  <si>
    <t>Salon Etudiant C</t>
  </si>
  <si>
    <t>Salon Etudiant E</t>
  </si>
  <si>
    <r>
      <rPr>
        <b/>
        <sz val="11"/>
        <color rgb="FF92D050"/>
        <rFont val="Cambria"/>
        <family val="1"/>
        <scheme val="major"/>
      </rPr>
      <t>Cours Matin</t>
    </r>
    <r>
      <rPr>
        <b/>
        <sz val="11"/>
        <color rgb="FF00AAE6"/>
        <rFont val="Cambria"/>
        <family val="1"/>
        <scheme val="major"/>
      </rPr>
      <t xml:space="preserve"> Entreprise après midi</t>
    </r>
  </si>
  <si>
    <r>
      <rPr>
        <b/>
        <sz val="11"/>
        <color rgb="FF00AAE6"/>
        <rFont val="Cambria"/>
        <family val="1"/>
        <scheme val="major"/>
      </rPr>
      <t>Entreprise Matin</t>
    </r>
    <r>
      <rPr>
        <sz val="11"/>
        <color theme="1"/>
        <rFont val="Cambria"/>
        <family val="1"/>
        <scheme val="major"/>
      </rPr>
      <t xml:space="preserve">  </t>
    </r>
    <r>
      <rPr>
        <b/>
        <sz val="11"/>
        <color rgb="FF92D050"/>
        <rFont val="Cambria"/>
        <family val="1"/>
        <scheme val="major"/>
      </rPr>
      <t>Cours après mid</t>
    </r>
    <r>
      <rPr>
        <b/>
        <sz val="11"/>
        <color rgb="FFB2CA7C"/>
        <rFont val="Cambria"/>
        <family val="1"/>
        <scheme val="major"/>
      </rPr>
      <t>i</t>
    </r>
  </si>
  <si>
    <t>Note rapport C</t>
  </si>
  <si>
    <t>Note rapport E</t>
  </si>
  <si>
    <t>Remise rapport</t>
  </si>
  <si>
    <t xml:space="preserve">Point notice rapport </t>
  </si>
  <si>
    <t>Dépôt dossier Enigma à 12h</t>
  </si>
  <si>
    <t>Vacances r</t>
  </si>
  <si>
    <t>Délibérations annuelles</t>
  </si>
  <si>
    <t xml:space="preserve">Grand oral </t>
  </si>
  <si>
    <t>Licence Professionnelle Management des TPE/PME</t>
  </si>
  <si>
    <t>Licence Professionnelle Création et reprise d'entreprise</t>
  </si>
  <si>
    <t>Licence année 3 : Administration et Gestion des Entreprises</t>
  </si>
  <si>
    <t>Licence année 3 : Administration et Gestion Publique</t>
  </si>
  <si>
    <t>Licence année 3 : Management et Stratégie Hôtellerie Tourisme</t>
  </si>
  <si>
    <t>Licence année 3 : Commerce et Vente Agroalimentaire</t>
  </si>
  <si>
    <t>Licence année 3 : Commerce et Vente Agroalimentaire (Midi-Pyrénées /Aquitaine)</t>
  </si>
  <si>
    <t>Licence année 3 : Management et Stratégie Hôtellerie Tourisme AUF</t>
  </si>
  <si>
    <t>Licence année 3 : Management Hôtellerie Tourisme IUG</t>
  </si>
  <si>
    <t>Licence année 3 : Entrepreneuriat et PME</t>
  </si>
  <si>
    <t>Licence Professionnelle Meetings Incentives Conferencing Exhibitions</t>
  </si>
  <si>
    <t>Master année 1 :  Entreprise Transmission et patrimoine</t>
  </si>
  <si>
    <t>Master année 1 :  Management de Projets Intrapreneurial et digital</t>
  </si>
  <si>
    <t>Master année 1 :  Direction Générale des PME</t>
  </si>
  <si>
    <t>Master année 1 :  Management des Universités et Technologies de l'Information</t>
  </si>
  <si>
    <t>Master année 1 :  Management Stratégique Hôtellerie Tourisme</t>
  </si>
  <si>
    <t>Master année 1 :  Management de la Distribution</t>
  </si>
  <si>
    <t>Master année 1 :  Stratégie Innovation Conseil</t>
  </si>
  <si>
    <t>Master année 1 :  Commerce Vente Agroalimentaires</t>
  </si>
  <si>
    <t>Master année 1 :  Management et Communication des produits et des marques</t>
  </si>
  <si>
    <t>Master année 1 :  Marketing et Data Analytics</t>
  </si>
  <si>
    <t>Master année 1 :  Marketing et Communication des Organisations</t>
  </si>
  <si>
    <t>Master année 1 :  Management et Business Development</t>
  </si>
  <si>
    <t>Master année 1 :  Management et Business Development EADN</t>
  </si>
  <si>
    <t>Master année 2 :  International Strategic Management Accounting and Auditing</t>
  </si>
  <si>
    <t>Master année 2 :  Green Finance</t>
  </si>
  <si>
    <t>Master année 2 :  Management et Business Development</t>
  </si>
  <si>
    <t>Master année 2 :  Management et Business Development EADN</t>
  </si>
  <si>
    <t>Master année 2 :  Management de Projets Intrapreneurial et digital</t>
  </si>
  <si>
    <t>Master année 2 :  Direction générale des PME</t>
  </si>
  <si>
    <t>Master année 2 :  Stratégie innovation Conseil</t>
  </si>
  <si>
    <t>Master année 2 :  Management Stratégique Hôtellerie Tourisme</t>
  </si>
  <si>
    <t>Master année 2 :  Management de la Distribution</t>
  </si>
  <si>
    <t>Master année 2 :  Management Public Territorial</t>
  </si>
  <si>
    <t>Master année 2 :  Management et Communication des produits et des marques</t>
  </si>
  <si>
    <t>Master année 2 :  Commerce Vente Agroalimentaire</t>
  </si>
  <si>
    <t>Master année 2 :  Entreprise Transmission et patrimoine</t>
  </si>
  <si>
    <t>Master année 2 : Contrôle de Gestion et Système d'Information Décisionnels</t>
  </si>
  <si>
    <t>Master année 1 : Comptabilité Contrôle Audit</t>
  </si>
  <si>
    <t>Master année 1 : Green Finance</t>
  </si>
  <si>
    <t>Master année 1 : Management de la Transition Ecologique et de l’Economie Circulaire</t>
  </si>
  <si>
    <t>Master année 2 : Management de la Transition Ecologique et de l’Economie Circulaire</t>
  </si>
  <si>
    <t>DCG blanc</t>
  </si>
  <si>
    <t>Master année 1 : Management and Sustainable Transition</t>
  </si>
  <si>
    <t>Master année 2 : Management and Sustainable Transition</t>
  </si>
  <si>
    <t>Cours/Labo/Projet</t>
  </si>
  <si>
    <t>Université d'été</t>
  </si>
  <si>
    <t xml:space="preserve"> </t>
  </si>
  <si>
    <t>2025-26</t>
  </si>
  <si>
    <t>Calendrier prévisionnel de l'alternance 2025-2026</t>
  </si>
  <si>
    <t>Prépa DCG 1</t>
  </si>
  <si>
    <t>Prépa DSCG 1</t>
  </si>
  <si>
    <t>Prépa DSCG 1 - Nîmes</t>
  </si>
  <si>
    <t>Prépa DCG 2</t>
  </si>
  <si>
    <t>Prépa DSCG 2</t>
  </si>
  <si>
    <t>Prépa DSCG 2 - Nîmes</t>
  </si>
  <si>
    <t>Prépa DCG 3</t>
  </si>
  <si>
    <t>Prépa DCG - Alès</t>
  </si>
  <si>
    <t>Prépa DCG - Perpignan</t>
  </si>
  <si>
    <t xml:space="preserve"> Prépa DCG 1-2-3</t>
  </si>
  <si>
    <t>Master année 2 :  Gestion des Littoraux et des Mers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</si>
</sst>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ddd\ dd"/>
    <numFmt numFmtId="165" formatCode="d"/>
    <numFmt numFmtId="166" formatCode="mmmm\ yyyy"/>
  </numFmts>
  <fonts count="69">
    <font>
      <sz val="12"/>
      <name val="Times New Roman"/>
    </font>
    <font>
      <sz val="12"/>
      <name val="Times New Roman"/>
      <family val="1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0"/>
      <name val="Calibri"/>
      <family val="2"/>
    </font>
    <font>
      <b/>
      <sz val="11"/>
      <color indexed="52"/>
      <name val="Calibri"/>
      <family val="2"/>
    </font>
    <font>
      <sz val="11"/>
      <color indexed="52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i/>
      <sz val="11"/>
      <color indexed="23"/>
      <name val="Calibri"/>
      <family val="2"/>
    </font>
    <font>
      <b/>
      <sz val="11"/>
      <color indexed="8"/>
      <name val="Calibri"/>
      <family val="2"/>
    </font>
    <font>
      <sz val="8"/>
      <name val="Arial"/>
      <family val="2"/>
    </font>
    <font>
      <sz val="10"/>
      <name val="Arial"/>
      <family val="2"/>
    </font>
    <font>
      <sz val="10"/>
      <name val="Times New Roman"/>
      <family val="1"/>
    </font>
    <font>
      <sz val="11"/>
      <name val="Arial"/>
      <family val="2"/>
    </font>
    <font>
      <b/>
      <sz val="11"/>
      <color theme="0"/>
      <name val="Arial"/>
      <family val="2"/>
    </font>
    <font>
      <sz val="10"/>
      <color theme="0"/>
      <name val="Arial"/>
      <family val="2"/>
    </font>
    <font>
      <b/>
      <sz val="12"/>
      <name val="Verdana"/>
      <family val="2"/>
    </font>
    <font>
      <sz val="11"/>
      <color rgb="FFFF66FF"/>
      <name val="Times New Roman"/>
      <family val="1"/>
    </font>
    <font>
      <sz val="9"/>
      <name val="Calibri"/>
      <family val="2"/>
      <scheme val="minor"/>
    </font>
    <font>
      <b/>
      <sz val="22"/>
      <color rgb="FF0065B0"/>
      <name val="Cambria"/>
      <family val="1"/>
      <scheme val="major"/>
    </font>
    <font>
      <b/>
      <sz val="13"/>
      <color rgb="FF0065B0"/>
      <name val="Cambria"/>
      <family val="1"/>
      <scheme val="major"/>
    </font>
    <font>
      <b/>
      <sz val="13"/>
      <name val="Cambria"/>
      <family val="1"/>
      <scheme val="major"/>
    </font>
    <font>
      <b/>
      <sz val="16"/>
      <color rgb="FF0065B0"/>
      <name val="Cambria"/>
      <family val="1"/>
      <scheme val="major"/>
    </font>
    <font>
      <b/>
      <sz val="12"/>
      <name val="Cambria"/>
      <family val="1"/>
      <scheme val="major"/>
    </font>
    <font>
      <b/>
      <sz val="20"/>
      <name val="Cambria"/>
      <family val="1"/>
      <scheme val="major"/>
    </font>
    <font>
      <b/>
      <sz val="22"/>
      <color rgb="FFFF0000"/>
      <name val="Cambria"/>
      <family val="1"/>
      <scheme val="major"/>
    </font>
    <font>
      <b/>
      <sz val="13"/>
      <color rgb="FFFF0000"/>
      <name val="Cambria"/>
      <family val="1"/>
      <scheme val="major"/>
    </font>
    <font>
      <sz val="8"/>
      <name val="Cambria"/>
      <family val="1"/>
      <scheme val="major"/>
    </font>
    <font>
      <sz val="12"/>
      <name val="Cambria"/>
      <family val="1"/>
      <scheme val="major"/>
    </font>
    <font>
      <b/>
      <sz val="11"/>
      <name val="Cambria"/>
      <family val="1"/>
      <scheme val="major"/>
    </font>
    <font>
      <sz val="11"/>
      <color theme="4" tint="-0.249977111117893"/>
      <name val="Cambria"/>
      <family val="1"/>
      <scheme val="major"/>
    </font>
    <font>
      <b/>
      <sz val="11"/>
      <color theme="6" tint="-0.249977111117893"/>
      <name val="Cambria"/>
      <family val="1"/>
      <scheme val="major"/>
    </font>
    <font>
      <b/>
      <sz val="11"/>
      <color theme="9" tint="0.39997558519241921"/>
      <name val="Cambria"/>
      <family val="1"/>
      <scheme val="major"/>
    </font>
    <font>
      <b/>
      <sz val="11"/>
      <color theme="1"/>
      <name val="Cambria"/>
      <family val="1"/>
      <scheme val="major"/>
    </font>
    <font>
      <b/>
      <sz val="11"/>
      <color rgb="FFFF66FF"/>
      <name val="Cambria"/>
      <family val="1"/>
      <scheme val="major"/>
    </font>
    <font>
      <b/>
      <sz val="11"/>
      <color theme="7" tint="0.39997558519241921"/>
      <name val="Cambria"/>
      <family val="1"/>
      <scheme val="major"/>
    </font>
    <font>
      <b/>
      <sz val="11"/>
      <color rgb="FF00B0F0"/>
      <name val="Cambria"/>
      <family val="1"/>
      <scheme val="major"/>
    </font>
    <font>
      <b/>
      <sz val="11"/>
      <color rgb="FF92D050"/>
      <name val="Cambria"/>
      <family val="1"/>
      <scheme val="major"/>
    </font>
    <font>
      <b/>
      <sz val="11"/>
      <color rgb="FF00AAE6"/>
      <name val="Cambria"/>
      <family val="1"/>
      <scheme val="major"/>
    </font>
    <font>
      <sz val="11"/>
      <color theme="1"/>
      <name val="Cambria"/>
      <family val="1"/>
      <scheme val="major"/>
    </font>
    <font>
      <b/>
      <sz val="11"/>
      <color rgb="FFB2CA7C"/>
      <name val="Cambria"/>
      <family val="1"/>
      <scheme val="major"/>
    </font>
    <font>
      <b/>
      <sz val="8"/>
      <name val="Cambria"/>
      <family val="1"/>
      <scheme val="major"/>
    </font>
    <font>
      <b/>
      <i/>
      <u/>
      <sz val="13"/>
      <name val="Cambria"/>
      <family val="1"/>
      <scheme val="major"/>
    </font>
    <font>
      <b/>
      <sz val="10"/>
      <color rgb="FFFF0000"/>
      <name val="Cambria"/>
      <family val="1"/>
      <scheme val="major"/>
    </font>
    <font>
      <sz val="10"/>
      <name val="Cambria"/>
      <family val="1"/>
      <scheme val="major"/>
    </font>
    <font>
      <sz val="12"/>
      <color rgb="FFFF0000"/>
      <name val="Times New Roman"/>
      <family val="1"/>
    </font>
    <font>
      <b/>
      <sz val="12"/>
      <color rgb="FFFF0000"/>
      <name val="Cambria"/>
      <family val="1"/>
      <scheme val="major"/>
    </font>
    <font>
      <sz val="12"/>
      <color rgb="FFFF0000"/>
      <name val="Cambria"/>
      <family val="1"/>
      <scheme val="major"/>
    </font>
    <font>
      <b/>
      <sz val="10"/>
      <name val="Cambria"/>
      <family val="1"/>
      <scheme val="major"/>
    </font>
    <font>
      <sz val="10"/>
      <color rgb="FF0065B0"/>
      <name val="Cambria"/>
      <family val="1"/>
      <scheme val="major"/>
    </font>
    <font>
      <b/>
      <sz val="10"/>
      <color rgb="FF0065B0"/>
      <name val="Cambria"/>
      <family val="1"/>
      <scheme val="major"/>
    </font>
    <font>
      <b/>
      <i/>
      <u/>
      <sz val="10"/>
      <name val="Cambria"/>
      <family val="1"/>
      <scheme val="major"/>
    </font>
    <font>
      <sz val="22"/>
      <color theme="0"/>
      <name val="Aharoni"/>
      <charset val="177"/>
    </font>
    <font>
      <b/>
      <sz val="20"/>
      <name val="Aharoni"/>
      <charset val="177"/>
    </font>
    <font>
      <sz val="12"/>
      <name val="Aharoni"/>
      <charset val="177"/>
    </font>
    <font>
      <sz val="13"/>
      <color theme="0"/>
      <name val="Aharoni"/>
      <charset val="177"/>
    </font>
    <font>
      <sz val="11"/>
      <color rgb="FFFF66FF"/>
      <name val="Times New Roman"/>
      <family val="1"/>
    </font>
    <font>
      <sz val="14"/>
      <color theme="3"/>
      <name val="Arial"/>
      <family val="2"/>
    </font>
    <font>
      <sz val="9"/>
      <color rgb="FFFF0000"/>
      <name val="Cambria"/>
      <family val="1"/>
      <scheme val="major"/>
    </font>
    <font>
      <sz val="8"/>
      <name val="Times New Roman"/>
      <family val="1"/>
    </font>
    <font>
      <sz val="11"/>
      <color rgb="FF92D050"/>
      <name val="Times New Roman"/>
      <family val="1"/>
    </font>
    <font>
      <sz val="11"/>
      <color rgb="FFFF0000"/>
      <name val="Times New Roman"/>
      <family val="1"/>
    </font>
    <font>
      <sz val="11"/>
      <color rgb="FFFFCCFF"/>
      <name val="Times New Roman"/>
      <family val="1"/>
    </font>
    <font>
      <sz val="9"/>
      <name val="Arial"/>
      <family val="2"/>
    </font>
    <font>
      <sz val="11"/>
      <name val="Times New Roman"/>
      <family val="1"/>
    </font>
    <font>
      <sz val="11"/>
      <color rgb="FFFF66FF"/>
      <name val="Times New Roman"/>
      <family val="1"/>
    </font>
  </fonts>
  <fills count="43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43"/>
      </patternFill>
    </fill>
    <fill>
      <patternFill patternType="solid">
        <fgColor rgb="FFFFFF00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FFCCFF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B2CA7C"/>
        <bgColor theme="4" tint="0.79998168889431442"/>
      </patternFill>
    </fill>
    <fill>
      <patternFill patternType="solid">
        <fgColor theme="3" tint="-0.499984740745262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rgb="FF002060"/>
        <bgColor indexed="64"/>
      </patternFill>
    </fill>
    <fill>
      <patternFill patternType="solid">
        <fgColor rgb="FFC00000"/>
        <bgColor indexed="64"/>
      </patternFill>
    </fill>
    <fill>
      <patternFill patternType="solid">
        <fgColor theme="9" tint="-0.249977111117893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9933FF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1" tint="0.499984740745262"/>
        <bgColor indexed="64"/>
      </patternFill>
    </fill>
    <fill>
      <patternFill patternType="solid">
        <fgColor rgb="FFFFFF00"/>
        <bgColor rgb="FFFFFF00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D9D9D9"/>
        <bgColor indexed="64"/>
      </patternFill>
    </fill>
  </fills>
  <borders count="20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double">
        <color indexed="5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theme="0"/>
      </left>
      <right/>
      <top/>
      <bottom/>
      <diagonal/>
    </border>
    <border>
      <left/>
      <right style="thin">
        <color theme="0"/>
      </right>
      <top/>
      <bottom/>
      <diagonal/>
    </border>
    <border>
      <left/>
      <right style="hair">
        <color indexed="64"/>
      </right>
      <top/>
      <bottom/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dotted">
        <color indexed="64"/>
      </left>
      <right style="dotted">
        <color indexed="64"/>
      </right>
      <top style="hair">
        <color indexed="64"/>
      </top>
      <bottom style="hair">
        <color indexed="64"/>
      </bottom>
      <diagonal/>
    </border>
    <border>
      <left style="dotted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</borders>
  <cellStyleXfs count="38">
    <xf numFmtId="0" fontId="0" fillId="0" borderId="0"/>
    <xf numFmtId="0" fontId="2" fillId="2" borderId="0" applyNumberFormat="0" applyBorder="0" applyAlignment="0" applyProtection="0"/>
    <xf numFmtId="0" fontId="2" fillId="3" borderId="0" applyNumberFormat="0" applyBorder="0" applyAlignment="0" applyProtection="0"/>
    <xf numFmtId="0" fontId="2" fillId="4" borderId="0" applyNumberFormat="0" applyBorder="0" applyAlignment="0" applyProtection="0"/>
    <xf numFmtId="0" fontId="2" fillId="5" borderId="0" applyNumberFormat="0" applyBorder="0" applyAlignment="0" applyProtection="0"/>
    <xf numFmtId="0" fontId="2" fillId="6" borderId="0" applyNumberFormat="0" applyBorder="0" applyAlignment="0" applyProtection="0"/>
    <xf numFmtId="0" fontId="2" fillId="7" borderId="0" applyNumberFormat="0" applyBorder="0" applyAlignment="0" applyProtection="0"/>
    <xf numFmtId="0" fontId="2" fillId="8" borderId="0" applyNumberFormat="0" applyBorder="0" applyAlignment="0" applyProtection="0"/>
    <xf numFmtId="0" fontId="2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5" borderId="0" applyNumberFormat="0" applyBorder="0" applyAlignment="0" applyProtection="0"/>
    <xf numFmtId="0" fontId="2" fillId="8" borderId="0" applyNumberFormat="0" applyBorder="0" applyAlignment="0" applyProtection="0"/>
    <xf numFmtId="0" fontId="2" fillId="11" borderId="0" applyNumberFormat="0" applyBorder="0" applyAlignment="0" applyProtection="0"/>
    <xf numFmtId="0" fontId="3" fillId="12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5" borderId="0" applyNumberFormat="0" applyBorder="0" applyAlignment="0" applyProtection="0"/>
    <xf numFmtId="0" fontId="3" fillId="16" borderId="0" applyNumberFormat="0" applyBorder="0" applyAlignment="0" applyProtection="0"/>
    <xf numFmtId="0" fontId="3" fillId="17" borderId="0" applyNumberFormat="0" applyBorder="0" applyAlignment="0" applyProtection="0"/>
    <xf numFmtId="0" fontId="3" fillId="18" borderId="0" applyNumberFormat="0" applyBorder="0" applyAlignment="0" applyProtection="0"/>
    <xf numFmtId="0" fontId="3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9" borderId="0" applyNumberFormat="0" applyBorder="0" applyAlignment="0" applyProtection="0"/>
    <xf numFmtId="0" fontId="4" fillId="0" borderId="0" applyNumberFormat="0" applyFill="0" applyBorder="0" applyAlignment="0" applyProtection="0"/>
    <xf numFmtId="0" fontId="5" fillId="20" borderId="1" applyNumberFormat="0" applyAlignment="0" applyProtection="0"/>
    <xf numFmtId="0" fontId="6" fillId="0" borderId="2" applyNumberFormat="0" applyFill="0" applyAlignment="0" applyProtection="0"/>
    <xf numFmtId="0" fontId="7" fillId="7" borderId="1" applyNumberFormat="0" applyAlignment="0" applyProtection="0"/>
    <xf numFmtId="0" fontId="8" fillId="3" borderId="0" applyNumberFormat="0" applyBorder="0" applyAlignment="0" applyProtection="0"/>
    <xf numFmtId="0" fontId="9" fillId="21" borderId="0" applyNumberFormat="0" applyBorder="0" applyAlignment="0" applyProtection="0"/>
    <xf numFmtId="0" fontId="10" fillId="20" borderId="3" applyNumberFormat="0" applyAlignment="0" applyProtection="0"/>
    <xf numFmtId="0" fontId="11" fillId="0" borderId="0" applyNumberFormat="0" applyFill="0" applyBorder="0" applyAlignment="0" applyProtection="0"/>
    <xf numFmtId="0" fontId="12" fillId="0" borderId="4" applyNumberFormat="0" applyFill="0" applyAlignment="0" applyProtection="0"/>
    <xf numFmtId="0" fontId="14" fillId="0" borderId="0"/>
    <xf numFmtId="9" fontId="14" fillId="0" borderId="0" applyFont="0" applyFill="0" applyBorder="0" applyAlignment="0" applyProtection="0"/>
    <xf numFmtId="0" fontId="14" fillId="0" borderId="0"/>
    <xf numFmtId="0" fontId="1" fillId="0" borderId="0"/>
  </cellStyleXfs>
  <cellXfs count="144">
    <xf numFmtId="0" fontId="0" fillId="0" borderId="0" xfId="0"/>
    <xf numFmtId="0" fontId="15" fillId="0" borderId="0" xfId="0" applyFont="1"/>
    <xf numFmtId="0" fontId="1" fillId="0" borderId="0" xfId="0" applyFont="1"/>
    <xf numFmtId="0" fontId="21" fillId="0" borderId="5" xfId="0" applyFont="1" applyBorder="1" applyAlignment="1">
      <alignment horizontal="center" vertical="center" wrapText="1"/>
    </xf>
    <xf numFmtId="0" fontId="21" fillId="38" borderId="6" xfId="0" applyFont="1" applyFill="1" applyBorder="1" applyAlignment="1">
      <alignment horizontal="center" vertical="center" wrapText="1"/>
    </xf>
    <xf numFmtId="0" fontId="1" fillId="0" borderId="0" xfId="37"/>
    <xf numFmtId="0" fontId="22" fillId="0" borderId="0" xfId="0" applyFont="1" applyAlignment="1">
      <alignment vertical="center" wrapText="1"/>
    </xf>
    <xf numFmtId="0" fontId="23" fillId="0" borderId="0" xfId="0" applyFont="1" applyAlignment="1">
      <alignment horizontal="center" vertical="center" wrapText="1"/>
    </xf>
    <xf numFmtId="0" fontId="24" fillId="0" borderId="0" xfId="0" applyFont="1" applyAlignment="1">
      <alignment horizontal="center" vertical="center" wrapText="1"/>
    </xf>
    <xf numFmtId="0" fontId="25" fillId="0" borderId="0" xfId="0" applyFont="1" applyAlignment="1">
      <alignment vertical="center" wrapText="1"/>
    </xf>
    <xf numFmtId="0" fontId="28" fillId="0" borderId="0" xfId="0" applyFont="1" applyAlignment="1">
      <alignment vertical="top" wrapText="1"/>
    </xf>
    <xf numFmtId="0" fontId="29" fillId="0" borderId="0" xfId="0" applyFont="1" applyAlignment="1">
      <alignment horizontal="center" vertical="center" wrapText="1"/>
    </xf>
    <xf numFmtId="0" fontId="32" fillId="0" borderId="0" xfId="0" applyFont="1" applyAlignment="1">
      <alignment horizontal="center" vertical="center" wrapText="1"/>
    </xf>
    <xf numFmtId="0" fontId="26" fillId="0" borderId="0" xfId="0" applyFont="1" applyAlignment="1">
      <alignment horizontal="center" vertical="center" wrapText="1"/>
    </xf>
    <xf numFmtId="0" fontId="44" fillId="0" borderId="0" xfId="0" applyFont="1" applyAlignment="1">
      <alignment horizontal="center" vertical="center" wrapText="1"/>
    </xf>
    <xf numFmtId="0" fontId="36" fillId="0" borderId="0" xfId="0" applyFont="1" applyAlignment="1">
      <alignment vertical="center" wrapText="1"/>
    </xf>
    <xf numFmtId="0" fontId="45" fillId="0" borderId="0" xfId="0" applyFont="1" applyAlignment="1">
      <alignment horizontal="center" vertical="center" wrapText="1"/>
    </xf>
    <xf numFmtId="0" fontId="30" fillId="0" borderId="8" xfId="0" applyFont="1" applyBorder="1" applyAlignment="1">
      <alignment horizontal="center" vertical="center" wrapText="1"/>
    </xf>
    <xf numFmtId="0" fontId="31" fillId="0" borderId="8" xfId="0" applyFont="1" applyBorder="1" applyAlignment="1">
      <alignment wrapText="1"/>
    </xf>
    <xf numFmtId="0" fontId="48" fillId="0" borderId="0" xfId="0" applyFont="1"/>
    <xf numFmtId="0" fontId="30" fillId="0" borderId="9" xfId="0" applyFont="1" applyBorder="1" applyAlignment="1">
      <alignment horizontal="center" vertical="center" wrapText="1"/>
    </xf>
    <xf numFmtId="0" fontId="20" fillId="0" borderId="8" xfId="0" applyFont="1" applyBorder="1" applyAlignment="1">
      <alignment horizontal="center" vertical="center" wrapText="1"/>
    </xf>
    <xf numFmtId="0" fontId="20" fillId="0" borderId="9" xfId="0" applyFont="1" applyBorder="1" applyAlignment="1">
      <alignment horizontal="center" vertical="center" wrapText="1"/>
    </xf>
    <xf numFmtId="0" fontId="49" fillId="0" borderId="0" xfId="0" applyFont="1" applyAlignment="1">
      <alignment vertical="center" wrapText="1"/>
    </xf>
    <xf numFmtId="0" fontId="49" fillId="0" borderId="0" xfId="0" applyFont="1" applyAlignment="1">
      <alignment horizontal="center" vertical="center" wrapText="1"/>
    </xf>
    <xf numFmtId="0" fontId="49" fillId="0" borderId="0" xfId="0" applyFont="1" applyAlignment="1">
      <alignment horizontal="left" vertical="center" wrapText="1"/>
    </xf>
    <xf numFmtId="0" fontId="49" fillId="0" borderId="0" xfId="0" applyFont="1" applyAlignment="1">
      <alignment vertical="center" textRotation="90" wrapText="1"/>
    </xf>
    <xf numFmtId="0" fontId="49" fillId="0" borderId="0" xfId="0" applyFont="1" applyAlignment="1">
      <alignment vertical="top" textRotation="90" wrapText="1"/>
    </xf>
    <xf numFmtId="0" fontId="50" fillId="0" borderId="0" xfId="0" applyFont="1" applyAlignment="1">
      <alignment horizontal="center" vertical="center" textRotation="90" wrapText="1"/>
    </xf>
    <xf numFmtId="0" fontId="49" fillId="0" borderId="0" xfId="0" applyFont="1" applyAlignment="1">
      <alignment horizontal="center" vertical="center" textRotation="90" wrapText="1"/>
    </xf>
    <xf numFmtId="0" fontId="50" fillId="0" borderId="8" xfId="0" applyFont="1" applyBorder="1" applyAlignment="1">
      <alignment wrapText="1"/>
    </xf>
    <xf numFmtId="0" fontId="51" fillId="0" borderId="0" xfId="0" applyFont="1" applyAlignment="1">
      <alignment horizontal="center" vertical="center"/>
    </xf>
    <xf numFmtId="0" fontId="51" fillId="0" borderId="0" xfId="0" applyFont="1" applyAlignment="1">
      <alignment horizontal="center" vertical="center" wrapText="1"/>
    </xf>
    <xf numFmtId="164" fontId="47" fillId="0" borderId="9" xfId="0" applyNumberFormat="1" applyFont="1" applyBorder="1" applyAlignment="1">
      <alignment horizontal="center" vertical="center" wrapText="1"/>
    </xf>
    <xf numFmtId="164" fontId="47" fillId="0" borderId="8" xfId="0" applyNumberFormat="1" applyFont="1" applyBorder="1" applyAlignment="1">
      <alignment horizontal="center" vertical="center" wrapText="1"/>
    </xf>
    <xf numFmtId="0" fontId="52" fillId="0" borderId="0" xfId="0" applyFont="1" applyAlignment="1">
      <alignment vertical="center" wrapText="1"/>
    </xf>
    <xf numFmtId="0" fontId="47" fillId="0" borderId="0" xfId="0" applyFont="1" applyAlignment="1">
      <alignment horizontal="center" vertical="center" wrapText="1"/>
    </xf>
    <xf numFmtId="0" fontId="53" fillId="0" borderId="0" xfId="0" applyFont="1" applyAlignment="1">
      <alignment vertical="center" wrapText="1"/>
    </xf>
    <xf numFmtId="0" fontId="46" fillId="0" borderId="0" xfId="0" applyFont="1" applyAlignment="1">
      <alignment vertical="top" wrapText="1"/>
    </xf>
    <xf numFmtId="0" fontId="54" fillId="0" borderId="0" xfId="0" applyFont="1" applyAlignment="1">
      <alignment horizontal="center" vertical="center" wrapText="1"/>
    </xf>
    <xf numFmtId="0" fontId="57" fillId="0" borderId="0" xfId="0" applyFont="1"/>
    <xf numFmtId="0" fontId="56" fillId="0" borderId="0" xfId="0" applyFont="1" applyAlignment="1">
      <alignment horizontal="center" vertical="center" wrapText="1"/>
    </xf>
    <xf numFmtId="0" fontId="20" fillId="0" borderId="11" xfId="0" applyFont="1" applyBorder="1" applyAlignment="1">
      <alignment horizontal="center" vertical="center" wrapText="1"/>
    </xf>
    <xf numFmtId="0" fontId="20" fillId="0" borderId="12" xfId="0" applyFont="1" applyBorder="1" applyAlignment="1">
      <alignment horizontal="center" vertical="center" wrapText="1"/>
    </xf>
    <xf numFmtId="0" fontId="32" fillId="25" borderId="0" xfId="0" applyFont="1" applyFill="1" applyAlignment="1">
      <alignment horizontal="center" vertical="center" wrapText="1"/>
    </xf>
    <xf numFmtId="0" fontId="32" fillId="24" borderId="0" xfId="0" applyFont="1" applyFill="1" applyAlignment="1">
      <alignment horizontal="center" vertical="center" wrapText="1"/>
    </xf>
    <xf numFmtId="0" fontId="32" fillId="26" borderId="0" xfId="0" applyFont="1" applyFill="1" applyAlignment="1">
      <alignment horizontal="center" vertical="center" wrapText="1"/>
    </xf>
    <xf numFmtId="0" fontId="32" fillId="22" borderId="0" xfId="0" applyFont="1" applyFill="1" applyAlignment="1">
      <alignment horizontal="center" vertical="center" wrapText="1"/>
    </xf>
    <xf numFmtId="0" fontId="32" fillId="23" borderId="0" xfId="0" applyFont="1" applyFill="1" applyAlignment="1">
      <alignment horizontal="center" vertical="center" wrapText="1"/>
    </xf>
    <xf numFmtId="0" fontId="20" fillId="0" borderId="10" xfId="0" applyFont="1" applyBorder="1" applyAlignment="1">
      <alignment horizontal="center" vertical="center" wrapText="1"/>
    </xf>
    <xf numFmtId="0" fontId="20" fillId="0" borderId="0" xfId="0" applyFont="1" applyAlignment="1">
      <alignment horizontal="center" vertical="center" wrapText="1"/>
    </xf>
    <xf numFmtId="0" fontId="49" fillId="0" borderId="9" xfId="0" applyFont="1" applyBorder="1" applyAlignment="1">
      <alignment vertical="center" textRotation="90" wrapText="1"/>
    </xf>
    <xf numFmtId="0" fontId="33" fillId="28" borderId="0" xfId="0" applyFont="1" applyFill="1" applyAlignment="1">
      <alignment vertical="center" wrapText="1"/>
    </xf>
    <xf numFmtId="0" fontId="30" fillId="0" borderId="17" xfId="0" applyFont="1" applyBorder="1" applyAlignment="1">
      <alignment horizontal="center" vertical="center" wrapText="1"/>
    </xf>
    <xf numFmtId="0" fontId="61" fillId="0" borderId="16" xfId="0" applyFont="1" applyBorder="1" applyAlignment="1">
      <alignment horizontal="center" vertical="center"/>
    </xf>
    <xf numFmtId="0" fontId="14" fillId="0" borderId="0" xfId="0" applyFont="1" applyProtection="1">
      <protection hidden="1"/>
    </xf>
    <xf numFmtId="0" fontId="16" fillId="0" borderId="0" xfId="0" applyFont="1" applyProtection="1">
      <protection hidden="1"/>
    </xf>
    <xf numFmtId="0" fontId="14" fillId="0" borderId="0" xfId="0" applyFont="1" applyAlignment="1" applyProtection="1">
      <alignment vertical="center"/>
      <protection hidden="1"/>
    </xf>
    <xf numFmtId="49" fontId="16" fillId="0" borderId="0" xfId="0" applyNumberFormat="1" applyFont="1" applyAlignment="1" applyProtection="1">
      <alignment vertical="center"/>
      <protection hidden="1"/>
    </xf>
    <xf numFmtId="0" fontId="16" fillId="0" borderId="0" xfId="0" applyFont="1" applyAlignment="1" applyProtection="1">
      <alignment vertical="center"/>
      <protection hidden="1"/>
    </xf>
    <xf numFmtId="0" fontId="18" fillId="29" borderId="0" xfId="0" applyFont="1" applyFill="1" applyAlignment="1" applyProtection="1">
      <alignment horizontal="center" vertical="center"/>
      <protection hidden="1"/>
    </xf>
    <xf numFmtId="0" fontId="16" fillId="0" borderId="0" xfId="0" applyFont="1" applyAlignment="1" applyProtection="1">
      <alignment horizontal="center" vertical="center"/>
      <protection hidden="1"/>
    </xf>
    <xf numFmtId="0" fontId="16" fillId="34" borderId="0" xfId="0" applyFont="1" applyFill="1" applyProtection="1">
      <protection hidden="1"/>
    </xf>
    <xf numFmtId="0" fontId="16" fillId="0" borderId="0" xfId="0" applyFont="1" applyAlignment="1" applyProtection="1">
      <alignment horizontal="center"/>
      <protection hidden="1"/>
    </xf>
    <xf numFmtId="165" fontId="13" fillId="0" borderId="0" xfId="0" applyNumberFormat="1" applyFont="1" applyProtection="1">
      <protection hidden="1"/>
    </xf>
    <xf numFmtId="165" fontId="16" fillId="0" borderId="0" xfId="0" applyNumberFormat="1" applyFont="1" applyProtection="1">
      <protection hidden="1"/>
    </xf>
    <xf numFmtId="165" fontId="13" fillId="0" borderId="0" xfId="0" quotePrefix="1" applyNumberFormat="1" applyFont="1" applyProtection="1">
      <protection hidden="1"/>
    </xf>
    <xf numFmtId="0" fontId="0" fillId="0" borderId="0" xfId="0" applyProtection="1">
      <protection hidden="1"/>
    </xf>
    <xf numFmtId="0" fontId="14" fillId="0" borderId="0" xfId="0" applyFont="1" applyAlignment="1" applyProtection="1">
      <alignment horizontal="center"/>
      <protection hidden="1"/>
    </xf>
    <xf numFmtId="0" fontId="14" fillId="22" borderId="0" xfId="0" applyFont="1" applyFill="1" applyProtection="1">
      <protection hidden="1"/>
    </xf>
    <xf numFmtId="0" fontId="14" fillId="25" borderId="0" xfId="0" applyFont="1" applyFill="1" applyProtection="1">
      <protection hidden="1"/>
    </xf>
    <xf numFmtId="0" fontId="14" fillId="37" borderId="0" xfId="0" applyFont="1" applyFill="1" applyProtection="1">
      <protection hidden="1"/>
    </xf>
    <xf numFmtId="0" fontId="14" fillId="30" borderId="0" xfId="0" applyFont="1" applyFill="1" applyProtection="1">
      <protection hidden="1"/>
    </xf>
    <xf numFmtId="0" fontId="14" fillId="33" borderId="0" xfId="0" applyFont="1" applyFill="1" applyProtection="1">
      <protection hidden="1"/>
    </xf>
    <xf numFmtId="0" fontId="14" fillId="36" borderId="0" xfId="0" applyFont="1" applyFill="1" applyProtection="1">
      <protection hidden="1"/>
    </xf>
    <xf numFmtId="0" fontId="14" fillId="31" borderId="0" xfId="0" applyFont="1" applyFill="1" applyProtection="1">
      <protection hidden="1"/>
    </xf>
    <xf numFmtId="0" fontId="14" fillId="32" borderId="0" xfId="0" applyFont="1" applyFill="1" applyProtection="1">
      <protection hidden="1"/>
    </xf>
    <xf numFmtId="0" fontId="15" fillId="0" borderId="0" xfId="0" applyFont="1" applyProtection="1">
      <protection hidden="1"/>
    </xf>
    <xf numFmtId="0" fontId="15" fillId="0" borderId="0" xfId="0" applyFont="1" applyAlignment="1" applyProtection="1">
      <alignment horizontal="center" vertical="center"/>
      <protection hidden="1"/>
    </xf>
    <xf numFmtId="0" fontId="20" fillId="0" borderId="0" xfId="0" applyFont="1" applyAlignment="1" applyProtection="1">
      <alignment horizontal="left" vertical="center" wrapText="1"/>
      <protection hidden="1"/>
    </xf>
    <xf numFmtId="0" fontId="1" fillId="0" borderId="0" xfId="0" applyFont="1" applyProtection="1">
      <protection hidden="1"/>
    </xf>
    <xf numFmtId="0" fontId="59" fillId="0" borderId="0" xfId="0" applyFont="1" applyAlignment="1" applyProtection="1">
      <alignment horizontal="left" vertical="center" wrapText="1"/>
      <protection hidden="1"/>
    </xf>
    <xf numFmtId="0" fontId="20" fillId="0" borderId="9" xfId="0" applyFont="1" applyBorder="1" applyAlignment="1" applyProtection="1">
      <alignment horizontal="center" vertical="center" wrapText="1"/>
      <protection locked="0"/>
    </xf>
    <xf numFmtId="0" fontId="20" fillId="0" borderId="8" xfId="0" applyFont="1" applyBorder="1" applyAlignment="1" applyProtection="1">
      <alignment horizontal="center" vertical="center" wrapText="1"/>
      <protection locked="0"/>
    </xf>
    <xf numFmtId="0" fontId="63" fillId="26" borderId="0" xfId="0" applyFont="1" applyFill="1" applyAlignment="1" applyProtection="1">
      <alignment horizontal="left" vertical="center" wrapText="1"/>
      <protection hidden="1"/>
    </xf>
    <xf numFmtId="0" fontId="64" fillId="0" borderId="0" xfId="0" applyFont="1" applyAlignment="1" applyProtection="1">
      <alignment horizontal="left" vertical="center" wrapText="1"/>
      <protection hidden="1"/>
    </xf>
    <xf numFmtId="0" fontId="20" fillId="40" borderId="0" xfId="0" applyFont="1" applyFill="1" applyAlignment="1" applyProtection="1">
      <alignment horizontal="left" vertical="center" wrapText="1"/>
      <protection hidden="1"/>
    </xf>
    <xf numFmtId="0" fontId="16" fillId="0" borderId="0" xfId="0" quotePrefix="1" applyFont="1" applyAlignment="1" applyProtection="1">
      <alignment vertical="center"/>
      <protection hidden="1"/>
    </xf>
    <xf numFmtId="0" fontId="16" fillId="0" borderId="0" xfId="0" quotePrefix="1" applyFont="1" applyProtection="1">
      <protection hidden="1"/>
    </xf>
    <xf numFmtId="165" fontId="16" fillId="41" borderId="0" xfId="0" applyNumberFormat="1" applyFont="1" applyFill="1" applyProtection="1">
      <protection hidden="1"/>
    </xf>
    <xf numFmtId="165" fontId="13" fillId="41" borderId="0" xfId="0" applyNumberFormat="1" applyFont="1" applyFill="1" applyProtection="1">
      <protection hidden="1"/>
    </xf>
    <xf numFmtId="0" fontId="65" fillId="26" borderId="0" xfId="0" applyFont="1" applyFill="1" applyAlignment="1" applyProtection="1">
      <alignment horizontal="left" vertical="center" wrapText="1"/>
      <protection hidden="1"/>
    </xf>
    <xf numFmtId="0" fontId="66" fillId="0" borderId="0" xfId="0" applyFont="1" applyProtection="1">
      <protection hidden="1"/>
    </xf>
    <xf numFmtId="0" fontId="66" fillId="22" borderId="0" xfId="0" applyFont="1" applyFill="1" applyProtection="1">
      <protection hidden="1"/>
    </xf>
    <xf numFmtId="0" fontId="66" fillId="31" borderId="0" xfId="0" applyFont="1" applyFill="1" applyProtection="1">
      <protection hidden="1"/>
    </xf>
    <xf numFmtId="0" fontId="66" fillId="0" borderId="0" xfId="0" applyFont="1" applyAlignment="1" applyProtection="1">
      <alignment vertical="center"/>
      <protection hidden="1"/>
    </xf>
    <xf numFmtId="0" fontId="66" fillId="33" borderId="0" xfId="0" applyFont="1" applyFill="1" applyProtection="1">
      <protection hidden="1"/>
    </xf>
    <xf numFmtId="0" fontId="66" fillId="25" borderId="0" xfId="0" applyFont="1" applyFill="1" applyProtection="1">
      <protection hidden="1"/>
    </xf>
    <xf numFmtId="0" fontId="66" fillId="30" borderId="0" xfId="0" applyFont="1" applyFill="1" applyProtection="1">
      <protection hidden="1"/>
    </xf>
    <xf numFmtId="0" fontId="66" fillId="32" borderId="0" xfId="0" applyFont="1" applyFill="1" applyProtection="1">
      <protection hidden="1"/>
    </xf>
    <xf numFmtId="49" fontId="66" fillId="0" borderId="0" xfId="0" applyNumberFormat="1" applyFont="1" applyAlignment="1" applyProtection="1">
      <alignment vertical="center"/>
      <protection hidden="1"/>
    </xf>
    <xf numFmtId="0" fontId="66" fillId="34" borderId="0" xfId="0" applyFont="1" applyFill="1" applyProtection="1">
      <protection hidden="1"/>
    </xf>
    <xf numFmtId="165" fontId="13" fillId="41" borderId="0" xfId="0" quotePrefix="1" applyNumberFormat="1" applyFont="1" applyFill="1" applyProtection="1">
      <protection hidden="1"/>
    </xf>
    <xf numFmtId="0" fontId="67" fillId="22" borderId="0" xfId="0" applyFont="1" applyFill="1" applyAlignment="1" applyProtection="1">
      <alignment horizontal="left" vertical="center" wrapText="1"/>
      <protection hidden="1"/>
    </xf>
    <xf numFmtId="0" fontId="68" fillId="0" borderId="0" xfId="0" applyFont="1" applyAlignment="1" applyProtection="1">
      <alignment horizontal="left" vertical="center" wrapText="1"/>
      <protection hidden="1"/>
    </xf>
    <xf numFmtId="0" fontId="55" fillId="36" borderId="0" xfId="0" applyFont="1" applyFill="1" applyAlignment="1" applyProtection="1">
      <alignment vertical="center" wrapText="1"/>
      <protection locked="0"/>
    </xf>
    <xf numFmtId="0" fontId="55" fillId="0" borderId="0" xfId="0" applyFont="1" applyAlignment="1" applyProtection="1">
      <alignment vertical="center" wrapText="1"/>
      <protection locked="0"/>
    </xf>
    <xf numFmtId="0" fontId="20" fillId="0" borderId="18" xfId="0" applyFont="1" applyBorder="1" applyAlignment="1" applyProtection="1">
      <alignment horizontal="center" vertical="center" wrapText="1"/>
      <protection locked="0"/>
    </xf>
    <xf numFmtId="0" fontId="20" fillId="0" borderId="19" xfId="0" applyFont="1" applyBorder="1" applyAlignment="1" applyProtection="1">
      <alignment horizontal="center" vertical="center" wrapText="1"/>
      <protection locked="0"/>
    </xf>
    <xf numFmtId="165" fontId="16" fillId="27" borderId="0" xfId="0" applyNumberFormat="1" applyFont="1" applyFill="1" applyProtection="1">
      <protection hidden="1"/>
    </xf>
    <xf numFmtId="165" fontId="13" fillId="42" borderId="0" xfId="0" applyNumberFormat="1" applyFont="1" applyFill="1" applyProtection="1">
      <protection hidden="1"/>
    </xf>
    <xf numFmtId="0" fontId="21" fillId="0" borderId="7" xfId="0" applyFont="1" applyBorder="1" applyAlignment="1">
      <alignment horizontal="center" vertical="center" wrapText="1"/>
    </xf>
    <xf numFmtId="0" fontId="13" fillId="41" borderId="0" xfId="0" applyFont="1" applyFill="1" applyProtection="1">
      <protection hidden="1"/>
    </xf>
    <xf numFmtId="0" fontId="13" fillId="0" borderId="0" xfId="0" applyFont="1" applyProtection="1">
      <protection hidden="1"/>
    </xf>
    <xf numFmtId="0" fontId="13" fillId="0" borderId="0" xfId="0" quotePrefix="1" applyFont="1" applyAlignment="1" applyProtection="1">
      <alignment vertical="center"/>
      <protection hidden="1"/>
    </xf>
    <xf numFmtId="0" fontId="13" fillId="0" borderId="0" xfId="0" applyFont="1" applyAlignment="1" applyProtection="1">
      <alignment horizontal="center"/>
      <protection hidden="1"/>
    </xf>
    <xf numFmtId="0" fontId="13" fillId="0" borderId="0" xfId="0" quotePrefix="1" applyFont="1" applyProtection="1">
      <protection hidden="1"/>
    </xf>
    <xf numFmtId="0" fontId="13" fillId="41" borderId="0" xfId="0" quotePrefix="1" applyFont="1" applyFill="1" applyProtection="1">
      <protection hidden="1"/>
    </xf>
    <xf numFmtId="0" fontId="13" fillId="41" borderId="0" xfId="0" quotePrefix="1" applyFont="1" applyFill="1" applyAlignment="1" applyProtection="1">
      <alignment vertical="center"/>
      <protection hidden="1"/>
    </xf>
    <xf numFmtId="0" fontId="62" fillId="0" borderId="0" xfId="0" applyFont="1" applyProtection="1">
      <protection hidden="1"/>
    </xf>
    <xf numFmtId="0" fontId="62" fillId="41" borderId="0" xfId="0" applyFont="1" applyFill="1" applyProtection="1">
      <protection hidden="1"/>
    </xf>
    <xf numFmtId="0" fontId="55" fillId="36" borderId="0" xfId="0" applyFont="1" applyFill="1" applyAlignment="1" applyProtection="1">
      <alignment horizontal="center" vertical="center" wrapText="1"/>
      <protection locked="0"/>
    </xf>
    <xf numFmtId="0" fontId="27" fillId="0" borderId="0" xfId="0" applyFont="1" applyAlignment="1">
      <alignment horizontal="center" vertical="center" wrapText="1"/>
    </xf>
    <xf numFmtId="49" fontId="58" fillId="36" borderId="13" xfId="0" applyNumberFormat="1" applyFont="1" applyFill="1" applyBorder="1" applyAlignment="1">
      <alignment horizontal="center" vertical="center" wrapText="1"/>
    </xf>
    <xf numFmtId="49" fontId="58" fillId="36" borderId="0" xfId="0" applyNumberFormat="1" applyFont="1" applyFill="1" applyAlignment="1">
      <alignment horizontal="center" vertical="center" wrapText="1"/>
    </xf>
    <xf numFmtId="49" fontId="58" fillId="36" borderId="14" xfId="0" applyNumberFormat="1" applyFont="1" applyFill="1" applyBorder="1" applyAlignment="1">
      <alignment horizontal="center" vertical="center" wrapText="1"/>
    </xf>
    <xf numFmtId="49" fontId="58" fillId="39" borderId="13" xfId="0" applyNumberFormat="1" applyFont="1" applyFill="1" applyBorder="1" applyAlignment="1">
      <alignment horizontal="center" vertical="center" wrapText="1"/>
    </xf>
    <xf numFmtId="49" fontId="58" fillId="39" borderId="0" xfId="0" applyNumberFormat="1" applyFont="1" applyFill="1" applyAlignment="1">
      <alignment horizontal="center" vertical="center" wrapText="1"/>
    </xf>
    <xf numFmtId="49" fontId="58" fillId="39" borderId="14" xfId="0" applyNumberFormat="1" applyFont="1" applyFill="1" applyBorder="1" applyAlignment="1">
      <alignment horizontal="center" vertical="center" wrapText="1"/>
    </xf>
    <xf numFmtId="0" fontId="56" fillId="0" borderId="0" xfId="0" applyFont="1" applyAlignment="1">
      <alignment horizontal="center" vertical="center" wrapText="1"/>
    </xf>
    <xf numFmtId="0" fontId="36" fillId="0" borderId="10" xfId="0" applyFont="1" applyBorder="1" applyAlignment="1">
      <alignment horizontal="center" vertical="center" wrapText="1"/>
    </xf>
    <xf numFmtId="0" fontId="36" fillId="0" borderId="0" xfId="0" applyFont="1" applyAlignment="1">
      <alignment horizontal="center" vertical="center" wrapText="1"/>
    </xf>
    <xf numFmtId="0" fontId="36" fillId="0" borderId="15" xfId="0" applyFont="1" applyBorder="1" applyAlignment="1">
      <alignment horizontal="center" vertical="center" wrapText="1"/>
    </xf>
    <xf numFmtId="0" fontId="34" fillId="27" borderId="0" xfId="0" applyFont="1" applyFill="1" applyAlignment="1">
      <alignment horizontal="center" vertical="center" wrapText="1"/>
    </xf>
    <xf numFmtId="0" fontId="42" fillId="0" borderId="0" xfId="0" applyFont="1" applyAlignment="1">
      <alignment horizontal="center" vertical="center" wrapText="1"/>
    </xf>
    <xf numFmtId="0" fontId="35" fillId="0" borderId="0" xfId="0" applyFont="1" applyAlignment="1">
      <alignment horizontal="center" vertical="center" wrapText="1"/>
    </xf>
    <xf numFmtId="0" fontId="37" fillId="0" borderId="0" xfId="0" applyFont="1" applyAlignment="1">
      <alignment horizontal="center" vertical="center" wrapText="1"/>
    </xf>
    <xf numFmtId="0" fontId="38" fillId="0" borderId="0" xfId="0" applyFont="1" applyAlignment="1">
      <alignment horizontal="center" vertical="center" wrapText="1"/>
    </xf>
    <xf numFmtId="0" fontId="39" fillId="0" borderId="0" xfId="0" applyFont="1" applyAlignment="1">
      <alignment horizontal="center" vertical="center" wrapText="1"/>
    </xf>
    <xf numFmtId="0" fontId="39" fillId="0" borderId="15" xfId="0" applyFont="1" applyBorder="1" applyAlignment="1">
      <alignment horizontal="center" vertical="center" wrapText="1"/>
    </xf>
    <xf numFmtId="0" fontId="19" fillId="0" borderId="0" xfId="0" applyFont="1" applyAlignment="1" applyProtection="1">
      <alignment horizontal="center"/>
      <protection hidden="1"/>
    </xf>
    <xf numFmtId="0" fontId="60" fillId="0" borderId="0" xfId="0" applyFont="1" applyAlignment="1" applyProtection="1">
      <alignment horizontal="center" vertical="center" wrapText="1"/>
      <protection hidden="1"/>
    </xf>
    <xf numFmtId="0" fontId="66" fillId="35" borderId="0" xfId="0" applyFont="1" applyFill="1" applyAlignment="1" applyProtection="1">
      <alignment horizontal="center" vertical="center"/>
      <protection hidden="1"/>
    </xf>
    <xf numFmtId="166" fontId="17" fillId="29" borderId="0" xfId="0" applyNumberFormat="1" applyFont="1" applyFill="1" applyAlignment="1" applyProtection="1">
      <alignment horizontal="center" vertical="center"/>
      <protection hidden="1"/>
    </xf>
  </cellXfs>
  <cellStyles count="38">
    <cellStyle name="20 % - Accent1" xfId="1" builtinId="30" customBuiltin="1"/>
    <cellStyle name="20 % - Accent2" xfId="2" builtinId="34" customBuiltin="1"/>
    <cellStyle name="20 % - Accent3" xfId="3" builtinId="38" customBuiltin="1"/>
    <cellStyle name="20 % - Accent4" xfId="4" builtinId="42" customBuiltin="1"/>
    <cellStyle name="20 % - Accent5" xfId="5" builtinId="46" customBuiltin="1"/>
    <cellStyle name="20 % - Accent6" xfId="6" builtinId="50" customBuiltin="1"/>
    <cellStyle name="40 % - Accent1" xfId="7" builtinId="31" customBuiltin="1"/>
    <cellStyle name="40 % - Accent2" xfId="8" builtinId="35" customBuiltin="1"/>
    <cellStyle name="40 % - Accent3" xfId="9" builtinId="39" customBuiltin="1"/>
    <cellStyle name="40 % - Accent4" xfId="10" builtinId="43" customBuiltin="1"/>
    <cellStyle name="40 % - Accent5" xfId="11" builtinId="47" customBuiltin="1"/>
    <cellStyle name="40 % - Accent6" xfId="12" builtinId="51" customBuiltin="1"/>
    <cellStyle name="60 % - Accent1" xfId="13" builtinId="32" customBuiltin="1"/>
    <cellStyle name="60 % - Accent2" xfId="14" builtinId="36" customBuiltin="1"/>
    <cellStyle name="60 % - Accent3" xfId="15" builtinId="40" customBuiltin="1"/>
    <cellStyle name="60 % - Accent4" xfId="16" builtinId="44" customBuiltin="1"/>
    <cellStyle name="60 % - Accent5" xfId="17" builtinId="48" customBuiltin="1"/>
    <cellStyle name="60 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Avertissement" xfId="25" builtinId="11" customBuiltin="1"/>
    <cellStyle name="Calcul" xfId="26" builtinId="22" customBuiltin="1"/>
    <cellStyle name="Cellule liée" xfId="27" builtinId="24" customBuiltin="1"/>
    <cellStyle name="Entrée" xfId="28" builtinId="20" customBuiltin="1"/>
    <cellStyle name="Insatisfaisant" xfId="29" builtinId="27" customBuiltin="1"/>
    <cellStyle name="Neutre" xfId="30" builtinId="28" customBuiltin="1"/>
    <cellStyle name="Normal" xfId="0" builtinId="0"/>
    <cellStyle name="Normal 2" xfId="36"/>
    <cellStyle name="Normal 3" xfId="34"/>
    <cellStyle name="Normal 4" xfId="37"/>
    <cellStyle name="Pourcentage 2" xfId="35"/>
    <cellStyle name="Sortie" xfId="31" builtinId="21" customBuiltin="1"/>
    <cellStyle name="Texte explicatif" xfId="32" builtinId="53" customBuiltin="1"/>
    <cellStyle name="Total" xfId="33" builtinId="25" customBuiltin="1"/>
  </cellStyles>
  <dxfs count="13078"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  <border diagonalUp="0" diagonalDown="0">
        <left/>
        <right/>
        <top style="medium">
          <color indexed="64"/>
        </top>
        <bottom style="thin">
          <color indexed="64"/>
        </bottom>
        <vertical/>
        <horizontal/>
      </border>
    </dxf>
    <dxf>
      <border outline="0">
        <top style="medium">
          <color indexed="64"/>
        </top>
      </border>
    </dxf>
    <dxf>
      <border outline="0">
        <left style="medium">
          <color indexed="64"/>
        </left>
        <right style="medium">
          <color indexed="64"/>
        </right>
        <top style="medium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</dxf>
    <dxf>
      <border outline="0"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Calibri"/>
        <scheme val="minor"/>
      </font>
      <fill>
        <patternFill patternType="solid">
          <fgColor indexed="64"/>
          <bgColor theme="3" tint="0.79998168889431442"/>
        </patternFill>
      </fill>
      <alignment horizontal="center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Times New Roman"/>
        <scheme val="none"/>
      </font>
      <fill>
        <patternFill patternType="none">
          <fgColor indexed="64"/>
          <bgColor auto="1"/>
        </patternFill>
      </fill>
      <protection locked="1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Times New Roman"/>
        <scheme val="none"/>
      </font>
      <protection locked="1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FF66FF"/>
        <name val="Times New Roman"/>
        <scheme val="none"/>
      </font>
      <alignment horizontal="left" vertical="center" textRotation="0" wrapText="1" indent="0" justifyLastLine="0" shrinkToFit="0" readingOrder="0"/>
      <protection locked="1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Times New Roman"/>
        <scheme val="none"/>
      </font>
      <protection locked="1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Times New Roman"/>
        <scheme val="none"/>
      </font>
      <protection locked="1" hidden="1"/>
    </dxf>
    <dxf>
      <font>
        <color theme="0"/>
      </font>
      <fill>
        <patternFill>
          <bgColor theme="8" tint="-0.24994659260841701"/>
        </patternFill>
      </fill>
    </dxf>
    <dxf>
      <font>
        <color theme="0"/>
      </font>
      <fill>
        <patternFill>
          <bgColor theme="8" tint="-0.24994659260841701"/>
        </patternFill>
      </fill>
    </dxf>
    <dxf>
      <font>
        <color rgb="FF00B0F0"/>
      </font>
      <fill>
        <patternFill>
          <bgColor rgb="FF00B0F0"/>
        </patternFill>
      </fill>
    </dxf>
    <dxf>
      <font>
        <b/>
        <i val="0"/>
        <color rgb="FF00B0F0"/>
      </font>
      <fill>
        <patternFill patternType="none">
          <bgColor auto="1"/>
        </patternFill>
      </fill>
    </dxf>
    <dxf>
      <font>
        <color rgb="FFF84EE0"/>
      </font>
      <fill>
        <patternFill patternType="none">
          <bgColor auto="1"/>
        </patternFill>
      </fill>
    </dxf>
    <dxf>
      <font>
        <color theme="7" tint="0.39994506668294322"/>
      </font>
      <fill>
        <patternFill>
          <bgColor theme="7" tint="0.39994506668294322"/>
        </patternFill>
      </fill>
    </dxf>
    <dxf>
      <font>
        <color auto="1"/>
      </font>
      <fill>
        <patternFill>
          <bgColor theme="9" tint="0.59996337778862885"/>
        </patternFill>
      </fill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theme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theme="6" tint="0.39994506668294322"/>
      </font>
      <fill>
        <patternFill>
          <bgColor theme="6" tint="0.39994506668294322"/>
        </patternFill>
      </fill>
    </dxf>
    <dxf>
      <font>
        <b val="0"/>
        <i val="0"/>
        <color rgb="FF00B050"/>
      </font>
      <fill>
        <patternFill patternType="none">
          <bgColor auto="1"/>
        </patternFill>
      </fill>
    </dxf>
    <dxf>
      <font>
        <color rgb="FF00B050"/>
      </font>
      <fill>
        <patternFill patternType="none">
          <bgColor auto="1"/>
        </patternFill>
      </fill>
    </dxf>
    <dxf>
      <font>
        <color rgb="FFFF0000"/>
      </font>
    </dxf>
    <dxf>
      <font>
        <color rgb="FFFF0000"/>
      </font>
    </dxf>
    <dxf>
      <font>
        <color auto="1"/>
      </font>
      <fill>
        <patternFill>
          <bgColor theme="9" tint="0.59996337778862885"/>
        </patternFill>
      </fill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rgb="FF00AAE6"/>
      </font>
    </dxf>
    <dxf>
      <font>
        <color theme="9" tint="0.59996337778862885"/>
      </font>
      <fill>
        <patternFill>
          <bgColor theme="9" tint="0.59996337778862885"/>
        </patternFill>
      </fill>
    </dxf>
    <dxf>
      <font>
        <color auto="1"/>
      </font>
      <fill>
        <patternFill patternType="none">
          <bgColor auto="1"/>
        </patternFill>
      </fill>
    </dxf>
    <dxf>
      <font>
        <color theme="1"/>
      </font>
      <fill>
        <patternFill>
          <bgColor rgb="FFFFFF00"/>
        </patternFill>
      </fill>
    </dxf>
    <dxf>
      <font>
        <color rgb="FFF737DC"/>
      </font>
    </dxf>
    <dxf>
      <font>
        <color rgb="FFFFFF00"/>
      </font>
      <fill>
        <patternFill>
          <bgColor rgb="FFFFFF00"/>
        </patternFill>
      </fill>
    </dxf>
    <dxf>
      <font>
        <b val="0"/>
        <i val="0"/>
        <color rgb="FFFF0000"/>
      </font>
    </dxf>
    <dxf>
      <font>
        <b val="0"/>
        <i val="0"/>
        <color rgb="FF00B050"/>
      </font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1" tint="0.34998626667073579"/>
      </font>
      <fill>
        <patternFill>
          <bgColor rgb="FFFFCCFF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theme="7" tint="0.39994506668294322"/>
        </patternFill>
      </fill>
    </dxf>
    <dxf>
      <font>
        <color rgb="FF00B050"/>
      </font>
    </dxf>
    <dxf>
      <font>
        <b val="0"/>
        <i val="0"/>
        <color rgb="FFFF0000"/>
      </font>
    </dxf>
    <dxf>
      <font>
        <color rgb="FFFF0000"/>
      </font>
      <fill>
        <patternFill patternType="none">
          <bgColor auto="1"/>
        </patternFill>
      </fill>
    </dxf>
    <dxf>
      <font>
        <color rgb="FFFF00FF"/>
      </font>
      <fill>
        <patternFill patternType="none">
          <bgColor auto="1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rgb="FFFF00FF"/>
      </font>
      <fill>
        <patternFill patternType="none">
          <bgColor auto="1"/>
        </patternFill>
      </fill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00B050"/>
      </font>
    </dxf>
    <dxf>
      <font>
        <color rgb="FFFF0000"/>
      </font>
    </dxf>
    <dxf>
      <font>
        <color rgb="FFFF0000"/>
      </font>
    </dxf>
    <dxf>
      <font>
        <color rgb="FFF737DC"/>
      </font>
      <fill>
        <patternFill patternType="gray0625">
          <fgColor theme="0" tint="-0.24994659260841701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rgb="FF00AAE6"/>
      </font>
      <fill>
        <gradientFill degree="90">
          <stop position="0">
            <color rgb="FFB2CA7C"/>
          </stop>
          <stop position="1">
            <color rgb="FF00B0F0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color rgb="FFB2CA7C"/>
      </font>
      <fill>
        <gradientFill degree="90">
          <stop position="0">
            <color rgb="FF00B0F0"/>
          </stop>
          <stop position="1">
            <color rgb="FFB2CA7C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color auto="1"/>
      </font>
      <fill>
        <patternFill patternType="solid">
          <bgColor rgb="FFFFFF00"/>
        </patternFill>
      </fill>
    </dxf>
    <dxf>
      <font>
        <color rgb="FFFF0000"/>
      </font>
      <fill>
        <patternFill patternType="none">
          <bgColor auto="1"/>
        </patternFill>
      </fill>
    </dxf>
    <dxf>
      <font>
        <color rgb="FFFF0000"/>
      </font>
    </dxf>
    <dxf>
      <font>
        <color auto="1"/>
      </font>
      <fill>
        <patternFill>
          <bgColor rgb="FFFFFF00"/>
        </patternFill>
      </fill>
    </dxf>
    <dxf>
      <font>
        <color rgb="FFFF0000"/>
      </font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rgb="FFFF000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theme="0"/>
      </font>
      <fill>
        <patternFill>
          <bgColor rgb="FFFF0000"/>
        </patternFill>
      </fill>
    </dxf>
    <dxf>
      <font>
        <color rgb="FFFF0000"/>
      </font>
    </dxf>
    <dxf>
      <font>
        <color rgb="FF00B050"/>
      </font>
      <fill>
        <patternFill>
          <bgColor theme="0" tint="-4.9989318521683403E-2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B050"/>
      </font>
      <fill>
        <patternFill>
          <bgColor theme="4" tint="0.79998168889431442"/>
        </patternFill>
      </fill>
    </dxf>
    <dxf>
      <font>
        <color auto="1"/>
      </font>
    </dxf>
    <dxf>
      <font>
        <b val="0"/>
        <i val="0"/>
        <color rgb="FFFF0000"/>
      </font>
    </dxf>
    <dxf>
      <font>
        <b val="0"/>
        <i val="0"/>
        <color rgb="FFFF0000"/>
      </font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1" tint="0.34998626667073579"/>
      </font>
      <fill>
        <patternFill>
          <bgColor rgb="FFFFCCFF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theme="7" tint="0.39994506668294322"/>
        </patternFill>
      </fill>
    </dxf>
    <dxf>
      <font>
        <color rgb="FF9C0006"/>
      </font>
    </dxf>
    <dxf>
      <font>
        <b/>
        <i val="0"/>
        <color theme="9" tint="-0.24994659260841701"/>
      </font>
    </dxf>
    <dxf>
      <font>
        <color rgb="FF9C0006"/>
      </font>
      <fill>
        <patternFill patternType="none">
          <bgColor auto="1"/>
        </patternFill>
      </fill>
    </dxf>
    <dxf>
      <font>
        <color rgb="FFFF00FF"/>
      </font>
      <fill>
        <patternFill patternType="none">
          <bgColor auto="1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rgb="FFFF00FF"/>
      </font>
      <fill>
        <patternFill patternType="none">
          <bgColor auto="1"/>
        </patternFill>
      </fill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00"/>
      </font>
    </dxf>
    <dxf>
      <font>
        <color rgb="FFFF0000"/>
      </font>
    </dxf>
    <dxf>
      <fill>
        <patternFill patternType="lightGrid">
          <fgColor theme="0" tint="-0.24994659260841701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rgb="FF00AAE6"/>
      </font>
      <fill>
        <gradientFill degree="90">
          <stop position="0">
            <color rgb="FFB2CA7C"/>
          </stop>
          <stop position="1">
            <color rgb="FF00B0F0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color rgb="FFB2CA7C"/>
      </font>
      <fill>
        <gradientFill degree="90">
          <stop position="0">
            <color rgb="FF00B0F0"/>
          </stop>
          <stop position="1">
            <color rgb="FFB2CA7C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color rgb="FFFF0000"/>
      </font>
      <fill>
        <patternFill patternType="none">
          <bgColor auto="1"/>
        </patternFill>
      </fill>
    </dxf>
    <dxf>
      <font>
        <color rgb="FFFF0000"/>
      </font>
      <fill>
        <patternFill patternType="none">
          <bgColor auto="1"/>
        </patternFill>
      </fill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b val="0"/>
        <i val="0"/>
        <color rgb="FFFF0000"/>
      </font>
    </dxf>
    <dxf>
      <font>
        <b val="0"/>
        <i val="0"/>
        <color rgb="FFFF0000"/>
      </font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1" tint="0.34998626667073579"/>
      </font>
      <fill>
        <patternFill>
          <bgColor rgb="FFFFCCFF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theme="7" tint="0.39994506668294322"/>
        </patternFill>
      </fill>
    </dxf>
    <dxf>
      <font>
        <color rgb="FF9C0006"/>
      </font>
    </dxf>
    <dxf>
      <font>
        <b/>
        <i val="0"/>
        <color theme="9" tint="-0.24994659260841701"/>
      </font>
    </dxf>
    <dxf>
      <font>
        <color rgb="FF9C0006"/>
      </font>
      <fill>
        <patternFill patternType="none">
          <bgColor auto="1"/>
        </patternFill>
      </fill>
    </dxf>
    <dxf>
      <font>
        <color rgb="FFFF00FF"/>
      </font>
      <fill>
        <patternFill patternType="none">
          <bgColor auto="1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rgb="FFFF00FF"/>
      </font>
      <fill>
        <patternFill patternType="none">
          <bgColor auto="1"/>
        </patternFill>
      </fill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00"/>
      </font>
    </dxf>
    <dxf>
      <font>
        <color rgb="FFFF0000"/>
      </font>
    </dxf>
    <dxf>
      <fill>
        <patternFill patternType="lightGrid">
          <fgColor theme="0" tint="-0.24994659260841701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rgb="FF00AAE6"/>
      </font>
      <fill>
        <gradientFill degree="90">
          <stop position="0">
            <color rgb="FFB2CA7C"/>
          </stop>
          <stop position="1">
            <color rgb="FF00B0F0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color rgb="FFB2CA7C"/>
      </font>
      <fill>
        <gradientFill degree="90">
          <stop position="0">
            <color rgb="FF00B0F0"/>
          </stop>
          <stop position="1">
            <color rgb="FFB2CA7C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color rgb="FFFF0000"/>
      </font>
      <fill>
        <patternFill patternType="none">
          <bgColor auto="1"/>
        </patternFill>
      </fill>
    </dxf>
    <dxf>
      <font>
        <color rgb="FFFF0000"/>
      </font>
      <fill>
        <patternFill patternType="none">
          <bgColor auto="1"/>
        </patternFill>
      </fill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Arial"/>
        <scheme val="none"/>
      </font>
      <protection locked="1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Arial"/>
        <scheme val="none"/>
      </font>
      <protection locked="1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Arial"/>
        <scheme val="none"/>
      </font>
      <protection locked="1" hidden="1"/>
    </dxf>
    <dxf>
      <fill>
        <patternFill>
          <bgColor rgb="FFFFFF00"/>
        </patternFill>
      </fill>
    </dxf>
    <dxf>
      <fill>
        <patternFill>
          <bgColor theme="9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C00000"/>
        </patternFill>
      </fill>
    </dxf>
    <dxf>
      <fill>
        <patternFill>
          <bgColor rgb="FFFF0000"/>
        </patternFill>
      </fill>
    </dxf>
    <dxf>
      <font>
        <color theme="0"/>
      </font>
      <fill>
        <patternFill>
          <bgColor rgb="FF7030A0"/>
        </patternFill>
      </fill>
    </dxf>
    <dxf>
      <fill>
        <patternFill>
          <bgColor rgb="FF00B0F0"/>
        </patternFill>
      </fill>
    </dxf>
    <dxf>
      <font>
        <color theme="0"/>
      </font>
      <fill>
        <patternFill>
          <bgColor rgb="FF002060"/>
        </patternFill>
      </fill>
    </dxf>
    <dxf>
      <fill>
        <patternFill>
          <bgColor rgb="FFFFFF00"/>
        </patternFill>
      </fill>
    </dxf>
    <dxf>
      <fill>
        <patternFill>
          <bgColor theme="9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C00000"/>
        </patternFill>
      </fill>
    </dxf>
    <dxf>
      <font>
        <color theme="0"/>
      </font>
      <fill>
        <patternFill>
          <bgColor rgb="FF002060"/>
        </patternFill>
      </fill>
    </dxf>
    <dxf>
      <fill>
        <patternFill>
          <bgColor rgb="FF00B0F0"/>
        </patternFill>
      </fill>
    </dxf>
    <dxf>
      <font>
        <color theme="0"/>
      </font>
      <fill>
        <patternFill>
          <bgColor rgb="FF7030A0"/>
        </patternFill>
      </fill>
    </dxf>
    <dxf>
      <fill>
        <patternFill>
          <bgColor rgb="FFFF0000"/>
        </patternFill>
      </fill>
    </dxf>
    <dxf>
      <fill>
        <patternFill>
          <bgColor rgb="FFFFFF00"/>
        </patternFill>
      </fill>
    </dxf>
    <dxf>
      <fill>
        <patternFill>
          <bgColor theme="9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C00000"/>
        </patternFill>
      </fill>
    </dxf>
    <dxf>
      <fill>
        <patternFill>
          <bgColor rgb="FFFF0000"/>
        </patternFill>
      </fill>
    </dxf>
    <dxf>
      <font>
        <color theme="0"/>
      </font>
      <fill>
        <patternFill>
          <bgColor rgb="FF7030A0"/>
        </patternFill>
      </fill>
    </dxf>
    <dxf>
      <fill>
        <patternFill>
          <bgColor rgb="FF00B0F0"/>
        </patternFill>
      </fill>
    </dxf>
    <dxf>
      <font>
        <color theme="0"/>
      </font>
      <fill>
        <patternFill>
          <bgColor rgb="FF002060"/>
        </patternFill>
      </fill>
    </dxf>
    <dxf>
      <fill>
        <patternFill>
          <bgColor rgb="FFFFFF00"/>
        </patternFill>
      </fill>
    </dxf>
    <dxf>
      <fill>
        <patternFill>
          <bgColor theme="9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FF0000"/>
        </patternFill>
      </fill>
    </dxf>
    <dxf>
      <fill>
        <patternFill>
          <bgColor rgb="FFC00000"/>
        </patternFill>
      </fill>
    </dxf>
    <dxf>
      <font>
        <color theme="0"/>
      </font>
      <fill>
        <patternFill>
          <bgColor rgb="FF002060"/>
        </patternFill>
      </fill>
    </dxf>
    <dxf>
      <font>
        <color theme="0"/>
      </font>
      <fill>
        <patternFill>
          <bgColor rgb="FF7030A0"/>
        </patternFill>
      </fill>
    </dxf>
    <dxf>
      <fill>
        <patternFill>
          <bgColor rgb="FF00B0F0"/>
        </patternFill>
      </fill>
    </dxf>
    <dxf>
      <fill>
        <patternFill>
          <bgColor rgb="FFFFFF00"/>
        </patternFill>
      </fill>
    </dxf>
    <dxf>
      <fill>
        <patternFill>
          <bgColor theme="9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C00000"/>
        </patternFill>
      </fill>
    </dxf>
    <dxf>
      <font>
        <color theme="0"/>
      </font>
      <fill>
        <patternFill>
          <bgColor rgb="FF002060"/>
        </patternFill>
      </fill>
    </dxf>
    <dxf>
      <fill>
        <patternFill>
          <bgColor rgb="FF00B0F0"/>
        </patternFill>
      </fill>
    </dxf>
    <dxf>
      <font>
        <color theme="0"/>
      </font>
      <fill>
        <patternFill>
          <bgColor rgb="FF7030A0"/>
        </patternFill>
      </fill>
    </dxf>
    <dxf>
      <fill>
        <patternFill>
          <bgColor rgb="FFFF0000"/>
        </patternFill>
      </fill>
    </dxf>
    <dxf>
      <fill>
        <patternFill>
          <bgColor rgb="FFFFFF00"/>
        </patternFill>
      </fill>
    </dxf>
    <dxf>
      <fill>
        <patternFill>
          <bgColor theme="9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C00000"/>
        </patternFill>
      </fill>
    </dxf>
    <dxf>
      <font>
        <color theme="0"/>
      </font>
      <fill>
        <patternFill>
          <bgColor rgb="FF002060"/>
        </patternFill>
      </fill>
    </dxf>
    <dxf>
      <fill>
        <patternFill>
          <bgColor rgb="FF00B0F0"/>
        </patternFill>
      </fill>
    </dxf>
    <dxf>
      <font>
        <color theme="0"/>
      </font>
      <fill>
        <patternFill>
          <bgColor rgb="FF7030A0"/>
        </patternFill>
      </fill>
    </dxf>
    <dxf>
      <fill>
        <patternFill>
          <bgColor rgb="FFFF0000"/>
        </patternFill>
      </fill>
    </dxf>
    <dxf>
      <fill>
        <patternFill>
          <bgColor rgb="FFFFFF00"/>
        </patternFill>
      </fill>
    </dxf>
    <dxf>
      <fill>
        <patternFill>
          <bgColor theme="9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C00000"/>
        </patternFill>
      </fill>
    </dxf>
    <dxf>
      <font>
        <color theme="0"/>
      </font>
      <fill>
        <patternFill>
          <bgColor rgb="FF002060"/>
        </patternFill>
      </fill>
    </dxf>
    <dxf>
      <fill>
        <patternFill>
          <bgColor rgb="FF00B0F0"/>
        </patternFill>
      </fill>
    </dxf>
    <dxf>
      <font>
        <color theme="0"/>
      </font>
      <fill>
        <patternFill>
          <bgColor rgb="FF7030A0"/>
        </patternFill>
      </fill>
    </dxf>
    <dxf>
      <fill>
        <patternFill>
          <bgColor rgb="FFFF0000"/>
        </patternFill>
      </fill>
    </dxf>
    <dxf>
      <fill>
        <patternFill>
          <bgColor theme="9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C00000"/>
        </patternFill>
      </fill>
    </dxf>
    <dxf>
      <font>
        <color theme="0"/>
      </font>
      <fill>
        <patternFill>
          <bgColor rgb="FF002060"/>
        </patternFill>
      </fill>
    </dxf>
    <dxf>
      <font>
        <color theme="0"/>
      </font>
      <fill>
        <patternFill>
          <bgColor rgb="FF7030A0"/>
        </patternFill>
      </fill>
    </dxf>
    <dxf>
      <fill>
        <patternFill>
          <bgColor rgb="FFFF0000"/>
        </patternFill>
      </fill>
    </dxf>
    <dxf>
      <fill>
        <patternFill>
          <bgColor rgb="FFFFFF00"/>
        </patternFill>
      </fill>
    </dxf>
    <dxf>
      <fill>
        <patternFill>
          <bgColor rgb="FF00B0F0"/>
        </patternFill>
      </fill>
    </dxf>
    <dxf>
      <fill>
        <patternFill>
          <bgColor rgb="FFFFFF00"/>
        </patternFill>
      </fill>
    </dxf>
    <dxf>
      <fill>
        <patternFill>
          <bgColor theme="9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C00000"/>
        </patternFill>
      </fill>
    </dxf>
    <dxf>
      <font>
        <color theme="0"/>
      </font>
      <fill>
        <patternFill>
          <bgColor rgb="FF002060"/>
        </patternFill>
      </fill>
    </dxf>
    <dxf>
      <fill>
        <patternFill>
          <bgColor rgb="FF00B0F0"/>
        </patternFill>
      </fill>
    </dxf>
    <dxf>
      <font>
        <color theme="0"/>
      </font>
      <fill>
        <patternFill>
          <bgColor rgb="FF7030A0"/>
        </patternFill>
      </fill>
    </dxf>
    <dxf>
      <fill>
        <patternFill>
          <bgColor rgb="FFFF0000"/>
        </patternFill>
      </fill>
    </dxf>
    <dxf>
      <fill>
        <patternFill>
          <bgColor rgb="FFFFFF00"/>
        </patternFill>
      </fill>
    </dxf>
    <dxf>
      <fill>
        <patternFill>
          <bgColor theme="9" tint="-0.24994659260841701"/>
        </patternFill>
      </fill>
    </dxf>
    <dxf>
      <fill>
        <patternFill>
          <bgColor rgb="FF00B0F0"/>
        </patternFill>
      </fill>
    </dxf>
    <dxf>
      <fill>
        <patternFill>
          <bgColor rgb="FF00B050"/>
        </patternFill>
      </fill>
    </dxf>
    <dxf>
      <fill>
        <patternFill>
          <bgColor rgb="FFC00000"/>
        </patternFill>
      </fill>
    </dxf>
    <dxf>
      <font>
        <color theme="0"/>
      </font>
      <fill>
        <patternFill>
          <bgColor rgb="FF002060"/>
        </patternFill>
      </fill>
    </dxf>
    <dxf>
      <fill>
        <patternFill>
          <bgColor rgb="FFFF0000"/>
        </patternFill>
      </fill>
    </dxf>
    <dxf>
      <font>
        <color theme="0"/>
      </font>
      <fill>
        <patternFill>
          <bgColor rgb="FF7030A0"/>
        </patternFill>
      </fill>
    </dxf>
    <dxf>
      <font>
        <color theme="0"/>
      </font>
      <fill>
        <patternFill>
          <bgColor rgb="FF002060"/>
        </patternFill>
      </fill>
    </dxf>
    <dxf>
      <fill>
        <patternFill>
          <bgColor rgb="FFFFFF00"/>
        </patternFill>
      </fill>
    </dxf>
    <dxf>
      <fill>
        <patternFill>
          <bgColor theme="9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C00000"/>
        </patternFill>
      </fill>
    </dxf>
    <dxf>
      <fill>
        <patternFill>
          <bgColor rgb="FF00B0F0"/>
        </patternFill>
      </fill>
    </dxf>
    <dxf>
      <font>
        <color theme="0"/>
      </font>
      <fill>
        <patternFill>
          <bgColor rgb="FF7030A0"/>
        </patternFill>
      </fill>
    </dxf>
    <dxf>
      <fill>
        <patternFill>
          <bgColor rgb="FFFF0000"/>
        </patternFill>
      </fill>
    </dxf>
    <dxf>
      <fill>
        <patternFill>
          <bgColor rgb="FFFFFF00"/>
        </patternFill>
      </fill>
    </dxf>
    <dxf>
      <fill>
        <patternFill>
          <bgColor theme="9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C00000"/>
        </patternFill>
      </fill>
    </dxf>
    <dxf>
      <font>
        <color theme="0"/>
      </font>
      <fill>
        <patternFill>
          <bgColor rgb="FF002060"/>
        </patternFill>
      </fill>
    </dxf>
    <dxf>
      <fill>
        <patternFill>
          <bgColor rgb="FF00B0F0"/>
        </patternFill>
      </fill>
    </dxf>
    <dxf>
      <font>
        <color theme="0"/>
      </font>
      <fill>
        <patternFill>
          <bgColor rgb="FF7030A0"/>
        </patternFill>
      </fill>
    </dxf>
    <dxf>
      <fill>
        <patternFill>
          <bgColor rgb="FFFF0000"/>
        </patternFill>
      </fill>
    </dxf>
    <dxf>
      <fill>
        <patternFill>
          <bgColor rgb="FFFFFF00"/>
        </patternFill>
      </fill>
    </dxf>
    <dxf>
      <fill>
        <patternFill>
          <bgColor rgb="FF00B0F0"/>
        </patternFill>
      </fill>
    </dxf>
    <dxf>
      <fill>
        <patternFill>
          <bgColor theme="9" tint="-0.24994659260841701"/>
        </patternFill>
      </fill>
    </dxf>
    <dxf>
      <fill>
        <patternFill>
          <bgColor rgb="FF00B050"/>
        </patternFill>
      </fill>
    </dxf>
    <dxf>
      <font>
        <color theme="0"/>
      </font>
      <fill>
        <patternFill>
          <bgColor rgb="FF002060"/>
        </patternFill>
      </fill>
    </dxf>
    <dxf>
      <font>
        <color theme="0"/>
      </font>
      <fill>
        <patternFill>
          <bgColor rgb="FF7030A0"/>
        </patternFill>
      </fill>
    </dxf>
    <dxf>
      <fill>
        <patternFill>
          <bgColor rgb="FFC00000"/>
        </patternFill>
      </fill>
    </dxf>
    <dxf>
      <fill>
        <patternFill>
          <bgColor rgb="FFFF0000"/>
        </patternFill>
      </fill>
    </dxf>
    <dxf>
      <fill>
        <patternFill>
          <bgColor rgb="FFFFFF00"/>
        </patternFill>
      </fill>
    </dxf>
    <dxf>
      <fill>
        <patternFill>
          <bgColor theme="9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C00000"/>
        </patternFill>
      </fill>
    </dxf>
    <dxf>
      <font>
        <color theme="0"/>
      </font>
      <fill>
        <patternFill>
          <bgColor rgb="FF002060"/>
        </patternFill>
      </fill>
    </dxf>
    <dxf>
      <fill>
        <patternFill>
          <bgColor rgb="FF00B0F0"/>
        </patternFill>
      </fill>
    </dxf>
    <dxf>
      <fill>
        <patternFill>
          <bgColor rgb="FFFF0000"/>
        </patternFill>
      </fill>
    </dxf>
    <dxf>
      <font>
        <color theme="0"/>
      </font>
      <fill>
        <patternFill>
          <bgColor rgb="FF7030A0"/>
        </patternFill>
      </fill>
    </dxf>
    <dxf>
      <fill>
        <patternFill>
          <bgColor rgb="FFFFFF00"/>
        </patternFill>
      </fill>
    </dxf>
    <dxf>
      <fill>
        <patternFill>
          <bgColor theme="9" tint="-0.24994659260841701"/>
        </patternFill>
      </fill>
    </dxf>
    <dxf>
      <fill>
        <patternFill>
          <bgColor rgb="FF00B050"/>
        </patternFill>
      </fill>
    </dxf>
    <dxf>
      <font>
        <color theme="0"/>
      </font>
      <fill>
        <patternFill>
          <bgColor rgb="FF7030A0"/>
        </patternFill>
      </fill>
    </dxf>
    <dxf>
      <font>
        <color theme="0"/>
      </font>
      <fill>
        <patternFill>
          <bgColor rgb="FF002060"/>
        </patternFill>
      </fill>
    </dxf>
    <dxf>
      <fill>
        <patternFill>
          <bgColor rgb="FF00B0F0"/>
        </patternFill>
      </fill>
    </dxf>
    <dxf>
      <fill>
        <patternFill>
          <bgColor rgb="FFC00000"/>
        </patternFill>
      </fill>
    </dxf>
    <dxf>
      <fill>
        <patternFill>
          <bgColor rgb="FFFF0000"/>
        </patternFill>
      </fill>
    </dxf>
    <dxf>
      <fill>
        <patternFill>
          <bgColor rgb="FFFFFF00"/>
        </patternFill>
      </fill>
    </dxf>
    <dxf>
      <fill>
        <patternFill>
          <bgColor theme="9" tint="-0.24994659260841701"/>
        </patternFill>
      </fill>
    </dxf>
    <dxf>
      <fill>
        <patternFill>
          <bgColor rgb="FF00B050"/>
        </patternFill>
      </fill>
    </dxf>
    <dxf>
      <font>
        <color theme="0"/>
      </font>
      <fill>
        <patternFill>
          <bgColor rgb="FF002060"/>
        </patternFill>
      </fill>
    </dxf>
    <dxf>
      <fill>
        <patternFill>
          <bgColor rgb="FF00B0F0"/>
        </patternFill>
      </fill>
    </dxf>
    <dxf>
      <fill>
        <patternFill>
          <bgColor rgb="FFC00000"/>
        </patternFill>
      </fill>
    </dxf>
    <dxf>
      <fill>
        <patternFill>
          <bgColor rgb="FFFF0000"/>
        </patternFill>
      </fill>
    </dxf>
    <dxf>
      <font>
        <color theme="0"/>
      </font>
      <fill>
        <patternFill>
          <bgColor rgb="FF7030A0"/>
        </patternFill>
      </fill>
    </dxf>
    <dxf>
      <fill>
        <patternFill>
          <bgColor rgb="FFFFFF00"/>
        </patternFill>
      </fill>
    </dxf>
    <dxf>
      <fill>
        <patternFill>
          <bgColor theme="9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C00000"/>
        </patternFill>
      </fill>
    </dxf>
    <dxf>
      <font>
        <color theme="0"/>
      </font>
      <fill>
        <patternFill>
          <bgColor rgb="FF002060"/>
        </patternFill>
      </fill>
    </dxf>
    <dxf>
      <fill>
        <patternFill>
          <bgColor rgb="FF00B0F0"/>
        </patternFill>
      </fill>
    </dxf>
    <dxf>
      <font>
        <color theme="0"/>
      </font>
      <fill>
        <patternFill>
          <bgColor rgb="FF7030A0"/>
        </patternFill>
      </fill>
    </dxf>
    <dxf>
      <fill>
        <patternFill>
          <bgColor rgb="FFFF0000"/>
        </patternFill>
      </fill>
    </dxf>
    <dxf>
      <fill>
        <patternFill>
          <bgColor rgb="FFFFFF00"/>
        </patternFill>
      </fill>
    </dxf>
    <dxf>
      <fill>
        <patternFill>
          <bgColor theme="9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C00000"/>
        </patternFill>
      </fill>
    </dxf>
    <dxf>
      <font>
        <color theme="0"/>
      </font>
      <fill>
        <patternFill>
          <bgColor rgb="FF002060"/>
        </patternFill>
      </fill>
    </dxf>
    <dxf>
      <fill>
        <patternFill>
          <bgColor rgb="FF00B0F0"/>
        </patternFill>
      </fill>
    </dxf>
    <dxf>
      <fill>
        <patternFill>
          <bgColor rgb="FFFF0000"/>
        </patternFill>
      </fill>
    </dxf>
    <dxf>
      <font>
        <color theme="0"/>
      </font>
      <fill>
        <patternFill>
          <bgColor rgb="FF7030A0"/>
        </patternFill>
      </fill>
    </dxf>
    <dxf>
      <fill>
        <patternFill>
          <bgColor rgb="FFFFFF00"/>
        </patternFill>
      </fill>
    </dxf>
    <dxf>
      <fill>
        <patternFill>
          <bgColor theme="9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C00000"/>
        </patternFill>
      </fill>
    </dxf>
    <dxf>
      <font>
        <color theme="0"/>
      </font>
      <fill>
        <patternFill>
          <bgColor rgb="FF002060"/>
        </patternFill>
      </fill>
    </dxf>
    <dxf>
      <fill>
        <patternFill>
          <bgColor rgb="FF00B0F0"/>
        </patternFill>
      </fill>
    </dxf>
    <dxf>
      <font>
        <color theme="0"/>
      </font>
      <fill>
        <patternFill>
          <bgColor rgb="FF7030A0"/>
        </patternFill>
      </fill>
    </dxf>
    <dxf>
      <fill>
        <patternFill>
          <bgColor rgb="FFFF0000"/>
        </patternFill>
      </fill>
    </dxf>
    <dxf>
      <fill>
        <patternFill>
          <bgColor rgb="FFFFFF00"/>
        </patternFill>
      </fill>
    </dxf>
    <dxf>
      <fill>
        <patternFill>
          <bgColor theme="9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C00000"/>
        </patternFill>
      </fill>
    </dxf>
    <dxf>
      <font>
        <color theme="0"/>
      </font>
      <fill>
        <patternFill>
          <bgColor rgb="FF002060"/>
        </patternFill>
      </fill>
    </dxf>
    <dxf>
      <font>
        <color theme="0"/>
      </font>
      <fill>
        <patternFill>
          <bgColor rgb="FF7030A0"/>
        </patternFill>
      </fill>
    </dxf>
    <dxf>
      <fill>
        <patternFill>
          <bgColor rgb="FFFF0000"/>
        </patternFill>
      </fill>
    </dxf>
    <dxf>
      <fill>
        <patternFill>
          <bgColor rgb="FF00B0F0"/>
        </patternFill>
      </fill>
    </dxf>
    <dxf>
      <fill>
        <patternFill>
          <bgColor rgb="FFFFFF00"/>
        </patternFill>
      </fill>
    </dxf>
    <dxf>
      <fill>
        <patternFill>
          <bgColor theme="9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C00000"/>
        </patternFill>
      </fill>
    </dxf>
    <dxf>
      <font>
        <color theme="0"/>
      </font>
      <fill>
        <patternFill>
          <bgColor rgb="FF002060"/>
        </patternFill>
      </fill>
    </dxf>
    <dxf>
      <fill>
        <patternFill>
          <bgColor rgb="FF00B0F0"/>
        </patternFill>
      </fill>
    </dxf>
    <dxf>
      <fill>
        <patternFill>
          <bgColor rgb="FFFF0000"/>
        </patternFill>
      </fill>
    </dxf>
    <dxf>
      <font>
        <color theme="0"/>
      </font>
      <fill>
        <patternFill>
          <bgColor rgb="FF7030A0"/>
        </patternFill>
      </fill>
    </dxf>
    <dxf>
      <fill>
        <patternFill>
          <bgColor rgb="FFFFFF00"/>
        </patternFill>
      </fill>
    </dxf>
    <dxf>
      <fill>
        <patternFill>
          <bgColor theme="9" tint="-0.24994659260841701"/>
        </patternFill>
      </fill>
    </dxf>
    <dxf>
      <fill>
        <patternFill>
          <bgColor rgb="FF00B050"/>
        </patternFill>
      </fill>
    </dxf>
    <dxf>
      <font>
        <color theme="0"/>
      </font>
      <fill>
        <patternFill>
          <bgColor rgb="FF002060"/>
        </patternFill>
      </fill>
    </dxf>
    <dxf>
      <fill>
        <patternFill>
          <bgColor rgb="FF00B0F0"/>
        </patternFill>
      </fill>
    </dxf>
    <dxf>
      <fill>
        <patternFill>
          <bgColor rgb="FFC00000"/>
        </patternFill>
      </fill>
    </dxf>
    <dxf>
      <fill>
        <patternFill>
          <bgColor rgb="FFFF0000"/>
        </patternFill>
      </fill>
    </dxf>
    <dxf>
      <font>
        <color theme="0"/>
      </font>
      <fill>
        <patternFill>
          <bgColor rgb="FF7030A0"/>
        </patternFill>
      </fill>
    </dxf>
    <dxf>
      <fill>
        <patternFill>
          <bgColor rgb="FFFFFF00"/>
        </patternFill>
      </fill>
    </dxf>
    <dxf>
      <fill>
        <patternFill>
          <bgColor theme="9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C00000"/>
        </patternFill>
      </fill>
    </dxf>
    <dxf>
      <font>
        <color theme="0"/>
      </font>
      <fill>
        <patternFill>
          <bgColor rgb="FF002060"/>
        </patternFill>
      </fill>
    </dxf>
    <dxf>
      <fill>
        <patternFill>
          <bgColor rgb="FF00B0F0"/>
        </patternFill>
      </fill>
    </dxf>
    <dxf>
      <fill>
        <patternFill>
          <bgColor rgb="FFFF0000"/>
        </patternFill>
      </fill>
    </dxf>
    <dxf>
      <font>
        <color theme="0"/>
      </font>
      <fill>
        <patternFill>
          <bgColor rgb="FF7030A0"/>
        </patternFill>
      </fill>
    </dxf>
    <dxf>
      <fill>
        <patternFill>
          <bgColor rgb="FFFFFF00"/>
        </patternFill>
      </fill>
    </dxf>
    <dxf>
      <fill>
        <patternFill>
          <bgColor theme="9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C00000"/>
        </patternFill>
      </fill>
    </dxf>
    <dxf>
      <font>
        <color theme="0"/>
      </font>
      <fill>
        <patternFill>
          <bgColor rgb="FF002060"/>
        </patternFill>
      </fill>
    </dxf>
    <dxf>
      <fill>
        <patternFill>
          <bgColor rgb="FF00B0F0"/>
        </patternFill>
      </fill>
    </dxf>
    <dxf>
      <fill>
        <patternFill>
          <bgColor rgb="FFFF0000"/>
        </patternFill>
      </fill>
    </dxf>
    <dxf>
      <font>
        <color theme="0"/>
      </font>
      <fill>
        <patternFill>
          <bgColor rgb="FF7030A0"/>
        </patternFill>
      </fill>
    </dxf>
    <dxf>
      <fill>
        <patternFill>
          <bgColor rgb="FFFFFF00"/>
        </patternFill>
      </fill>
    </dxf>
    <dxf>
      <fill>
        <patternFill>
          <bgColor theme="9" tint="-0.24994659260841701"/>
        </patternFill>
      </fill>
    </dxf>
    <dxf>
      <fill>
        <patternFill>
          <bgColor rgb="FF00B050"/>
        </patternFill>
      </fill>
    </dxf>
    <dxf>
      <font>
        <color theme="0"/>
      </font>
      <fill>
        <patternFill>
          <bgColor rgb="FF002060"/>
        </patternFill>
      </fill>
    </dxf>
    <dxf>
      <fill>
        <patternFill>
          <bgColor rgb="FF00B0F0"/>
        </patternFill>
      </fill>
    </dxf>
    <dxf>
      <fill>
        <patternFill>
          <bgColor rgb="FFC00000"/>
        </patternFill>
      </fill>
    </dxf>
    <dxf>
      <fill>
        <patternFill>
          <bgColor rgb="FFFF0000"/>
        </patternFill>
      </fill>
    </dxf>
    <dxf>
      <font>
        <color theme="0"/>
      </font>
      <fill>
        <patternFill>
          <bgColor rgb="FF7030A0"/>
        </patternFill>
      </fill>
    </dxf>
    <dxf>
      <fill>
        <patternFill>
          <bgColor rgb="FFFFFF00"/>
        </patternFill>
      </fill>
    </dxf>
    <dxf>
      <fill>
        <patternFill>
          <bgColor theme="9" tint="-0.24994659260841701"/>
        </patternFill>
      </fill>
    </dxf>
    <dxf>
      <fill>
        <patternFill>
          <bgColor rgb="FF00B050"/>
        </patternFill>
      </fill>
    </dxf>
    <dxf>
      <font>
        <color theme="0"/>
      </font>
      <fill>
        <patternFill>
          <bgColor rgb="FF7030A0"/>
        </patternFill>
      </fill>
    </dxf>
    <dxf>
      <fill>
        <patternFill>
          <bgColor rgb="FFFF0000"/>
        </patternFill>
      </fill>
    </dxf>
    <dxf>
      <fill>
        <patternFill>
          <bgColor rgb="FFC00000"/>
        </patternFill>
      </fill>
    </dxf>
    <dxf>
      <font>
        <color theme="0"/>
      </font>
      <fill>
        <patternFill>
          <bgColor rgb="FF002060"/>
        </patternFill>
      </fill>
    </dxf>
    <dxf>
      <fill>
        <patternFill>
          <bgColor rgb="FF00B0F0"/>
        </patternFill>
      </fill>
    </dxf>
    <dxf>
      <fill>
        <patternFill>
          <bgColor rgb="FFFFFF00"/>
        </patternFill>
      </fill>
    </dxf>
    <dxf>
      <fill>
        <patternFill>
          <bgColor theme="9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FF0000"/>
        </patternFill>
      </fill>
    </dxf>
    <dxf>
      <fill>
        <patternFill>
          <bgColor rgb="FFC00000"/>
        </patternFill>
      </fill>
    </dxf>
    <dxf>
      <font>
        <color theme="0"/>
      </font>
      <fill>
        <patternFill>
          <bgColor rgb="FF002060"/>
        </patternFill>
      </fill>
    </dxf>
    <dxf>
      <fill>
        <patternFill>
          <bgColor rgb="FF00B0F0"/>
        </patternFill>
      </fill>
    </dxf>
    <dxf>
      <font>
        <color theme="0"/>
      </font>
      <fill>
        <patternFill>
          <bgColor rgb="FF7030A0"/>
        </patternFill>
      </fill>
    </dxf>
    <dxf>
      <fill>
        <patternFill>
          <bgColor rgb="FFFFFF00"/>
        </patternFill>
      </fill>
    </dxf>
    <dxf>
      <fill>
        <patternFill>
          <bgColor theme="9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C00000"/>
        </patternFill>
      </fill>
    </dxf>
    <dxf>
      <font>
        <color theme="0"/>
      </font>
      <fill>
        <patternFill>
          <bgColor rgb="FF002060"/>
        </patternFill>
      </fill>
    </dxf>
    <dxf>
      <fill>
        <patternFill>
          <bgColor rgb="FF00B0F0"/>
        </patternFill>
      </fill>
    </dxf>
    <dxf>
      <fill>
        <patternFill>
          <bgColor rgb="FFFF0000"/>
        </patternFill>
      </fill>
    </dxf>
    <dxf>
      <font>
        <color theme="0"/>
      </font>
      <fill>
        <patternFill>
          <bgColor rgb="FF7030A0"/>
        </patternFill>
      </fill>
    </dxf>
    <dxf>
      <fill>
        <patternFill>
          <bgColor rgb="FFFFFF00"/>
        </patternFill>
      </fill>
    </dxf>
    <dxf>
      <fill>
        <patternFill>
          <bgColor theme="9" tint="-0.24994659260841701"/>
        </patternFill>
      </fill>
    </dxf>
    <dxf>
      <fill>
        <patternFill>
          <bgColor rgb="FF00B050"/>
        </patternFill>
      </fill>
    </dxf>
    <dxf>
      <font>
        <color theme="0"/>
      </font>
      <fill>
        <patternFill>
          <bgColor rgb="FF7030A0"/>
        </patternFill>
      </fill>
    </dxf>
    <dxf>
      <fill>
        <patternFill>
          <bgColor rgb="FFFF0000"/>
        </patternFill>
      </fill>
    </dxf>
    <dxf>
      <fill>
        <patternFill>
          <bgColor rgb="FFC00000"/>
        </patternFill>
      </fill>
    </dxf>
    <dxf>
      <font>
        <color theme="0"/>
      </font>
      <fill>
        <patternFill>
          <bgColor rgb="FF002060"/>
        </patternFill>
      </fill>
    </dxf>
    <dxf>
      <fill>
        <patternFill>
          <bgColor rgb="FF00B0F0"/>
        </patternFill>
      </fill>
    </dxf>
    <dxf>
      <fill>
        <patternFill>
          <bgColor rgb="FFFFFF00"/>
        </patternFill>
      </fill>
    </dxf>
    <dxf>
      <fill>
        <patternFill>
          <bgColor theme="9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C00000"/>
        </patternFill>
      </fill>
    </dxf>
    <dxf>
      <font>
        <color theme="0"/>
      </font>
      <fill>
        <patternFill>
          <bgColor rgb="FF002060"/>
        </patternFill>
      </fill>
    </dxf>
    <dxf>
      <fill>
        <patternFill>
          <bgColor rgb="FF00B0F0"/>
        </patternFill>
      </fill>
    </dxf>
    <dxf>
      <font>
        <color theme="0"/>
      </font>
      <fill>
        <patternFill>
          <bgColor rgb="FF7030A0"/>
        </patternFill>
      </fill>
    </dxf>
    <dxf>
      <fill>
        <patternFill>
          <bgColor rgb="FFFF0000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rgb="FFFF0000"/>
      </font>
    </dxf>
    <dxf>
      <font>
        <color rgb="FF00B050"/>
      </font>
      <fill>
        <patternFill>
          <bgColor theme="0" tint="-4.9989318521683403E-2"/>
        </patternFill>
      </fill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theme="7" tint="0.39994506668294322"/>
        </patternFill>
      </fill>
    </dxf>
    <dxf>
      <font>
        <color rgb="FF00B050"/>
      </font>
    </dxf>
    <dxf>
      <font>
        <b val="0"/>
        <i val="0"/>
        <color rgb="FFFF0000"/>
      </font>
    </dxf>
    <dxf>
      <font>
        <color rgb="FF00B050"/>
      </font>
    </dxf>
    <dxf>
      <font>
        <color rgb="FFFF0000"/>
      </font>
    </dxf>
    <dxf>
      <font>
        <color rgb="FFFF0000"/>
      </font>
    </dxf>
    <dxf>
      <font>
        <color rgb="FFFF0000"/>
      </font>
      <fill>
        <patternFill patternType="none">
          <bgColor auto="1"/>
        </patternFill>
      </fill>
    </dxf>
    <dxf>
      <font>
        <color rgb="FF00B0F0"/>
      </font>
      <fill>
        <patternFill>
          <bgColor rgb="FF00B0F0"/>
        </patternFill>
      </fill>
    </dxf>
    <dxf>
      <font>
        <b/>
        <i val="0"/>
        <color rgb="FF00B0F0"/>
      </font>
      <fill>
        <patternFill patternType="none">
          <bgColor auto="1"/>
        </patternFill>
      </fill>
    </dxf>
    <dxf>
      <font>
        <color rgb="FFF84EE0"/>
      </font>
      <fill>
        <patternFill patternType="none">
          <bgColor auto="1"/>
        </patternFill>
      </fill>
    </dxf>
    <dxf>
      <font>
        <color rgb="FFFF00FF"/>
      </font>
      <fill>
        <patternFill patternType="none">
          <bgColor auto="1"/>
        </patternFill>
      </fill>
    </dxf>
    <dxf>
      <font>
        <color theme="7" tint="0.39994506668294322"/>
      </font>
      <fill>
        <patternFill>
          <bgColor theme="7" tint="0.39994506668294322"/>
        </patternFill>
      </fill>
    </dxf>
    <dxf>
      <font>
        <color auto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rgb="FFF737DC"/>
      </font>
      <fill>
        <patternFill patternType="gray0625">
          <fgColor theme="0" tint="-0.24994659260841701"/>
        </patternFill>
      </fill>
    </dxf>
    <dxf>
      <font>
        <color rgb="FFFF00FF"/>
      </font>
      <fill>
        <patternFill patternType="none">
          <bgColor auto="1"/>
        </patternFill>
      </fill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theme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theme="6" tint="0.39994506668294322"/>
      </font>
      <fill>
        <patternFill>
          <bgColor theme="6" tint="0.39994506668294322"/>
        </patternFill>
      </fill>
    </dxf>
    <dxf>
      <font>
        <color rgb="FFFF00FF"/>
      </font>
    </dxf>
    <dxf>
      <font>
        <color rgb="FFFF00FF"/>
      </font>
    </dxf>
    <dxf>
      <font>
        <b val="0"/>
        <i val="0"/>
        <color rgb="FFFF0000"/>
      </font>
    </dxf>
    <dxf>
      <font>
        <b val="0"/>
        <i val="0"/>
        <color rgb="FF00B050"/>
      </font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rgb="FFFF00FF"/>
      </font>
    </dxf>
    <dxf>
      <font>
        <color theme="1" tint="0.34998626667073579"/>
      </font>
      <fill>
        <patternFill>
          <bgColor rgb="FFFFCCFF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rgb="FF00AAE6"/>
      </font>
      <fill>
        <gradientFill degree="90">
          <stop position="0">
            <color rgb="FFB2CA7C"/>
          </stop>
          <stop position="1">
            <color rgb="FF00B0F0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color rgb="FFB2CA7C"/>
      </font>
      <fill>
        <gradientFill degree="90">
          <stop position="0">
            <color rgb="FF00B0F0"/>
          </stop>
          <stop position="1">
            <color rgb="FFB2CA7C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b val="0"/>
        <i val="0"/>
        <color rgb="FF00B050"/>
      </font>
      <fill>
        <patternFill patternType="none">
          <bgColor auto="1"/>
        </patternFill>
      </fill>
    </dxf>
    <dxf>
      <font>
        <color rgb="FF00B050"/>
      </font>
      <fill>
        <patternFill patternType="none">
          <bgColor auto="1"/>
        </patternFill>
      </fill>
    </dxf>
    <dxf>
      <font>
        <color rgb="FFFF0000"/>
      </font>
    </dxf>
    <dxf>
      <font>
        <color rgb="FFFF0000"/>
      </font>
    </dxf>
    <dxf>
      <font>
        <color auto="1"/>
      </font>
      <fill>
        <patternFill patternType="solid">
          <bgColor rgb="FFFFFF00"/>
        </patternFill>
      </fill>
    </dxf>
    <dxf>
      <font>
        <color rgb="FFFF0000"/>
      </font>
      <fill>
        <patternFill patternType="none">
          <bgColor auto="1"/>
        </patternFill>
      </fill>
    </dxf>
    <dxf>
      <font>
        <color rgb="FFFF0000"/>
      </font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rgb="FFFF0000"/>
      </font>
    </dxf>
    <dxf>
      <font>
        <color auto="1"/>
      </font>
      <fill>
        <patternFill>
          <bgColor theme="9" tint="0.59996337778862885"/>
        </patternFill>
      </fill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rgb="FF00AAE6"/>
      </font>
    </dxf>
    <dxf>
      <font>
        <color theme="9" tint="0.59996337778862885"/>
      </font>
      <fill>
        <patternFill>
          <bgColor theme="9" tint="0.59996337778862885"/>
        </patternFill>
      </fill>
    </dxf>
    <dxf>
      <font>
        <color auto="1"/>
      </font>
      <fill>
        <patternFill patternType="none">
          <bgColor auto="1"/>
        </patternFill>
      </fill>
    </dxf>
    <dxf>
      <font>
        <color theme="1"/>
      </font>
      <fill>
        <patternFill>
          <bgColor rgb="FFFFFF00"/>
        </patternFill>
      </fill>
    </dxf>
    <dxf>
      <font>
        <color rgb="FFF737DC"/>
      </font>
    </dxf>
    <dxf>
      <font>
        <color rgb="FFFFFF00"/>
      </font>
      <fill>
        <patternFill>
          <bgColor rgb="FFFFFF00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rgb="FFFF000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theme="0"/>
      </font>
      <fill>
        <patternFill>
          <bgColor rgb="FFFF0000"/>
        </patternFill>
      </fill>
    </dxf>
    <dxf>
      <font>
        <color rgb="FFFF00FF"/>
      </font>
    </dxf>
    <dxf>
      <font>
        <color rgb="FFFF00FF"/>
      </font>
    </dxf>
    <dxf>
      <font>
        <color theme="6" tint="0.39994506668294322"/>
      </font>
      <fill>
        <patternFill>
          <bgColor theme="6" tint="0.39994506668294322"/>
        </patternFill>
      </fill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  <fill>
        <patternFill patternType="none">
          <bgColor auto="1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auto="1"/>
      </font>
      <fill>
        <patternFill>
          <bgColor theme="9" tint="0.59996337778862885"/>
        </patternFill>
      </fill>
    </dxf>
    <dxf>
      <font>
        <color theme="7" tint="0.39994506668294322"/>
      </font>
      <fill>
        <patternFill>
          <bgColor theme="7" tint="0.39994506668294322"/>
        </patternFill>
      </fill>
    </dxf>
    <dxf>
      <font>
        <color rgb="FFFF00FF"/>
      </font>
      <fill>
        <patternFill patternType="none">
          <bgColor auto="1"/>
        </patternFill>
      </fill>
    </dxf>
    <dxf>
      <font>
        <color rgb="FFF84EE0"/>
      </font>
      <fill>
        <patternFill patternType="none">
          <bgColor auto="1"/>
        </patternFill>
      </fill>
    </dxf>
    <dxf>
      <font>
        <color rgb="FF00B0F0"/>
      </font>
      <fill>
        <patternFill>
          <bgColor rgb="FF00B0F0"/>
        </patternFill>
      </fill>
    </dxf>
    <dxf>
      <font>
        <color rgb="FFFF0000"/>
      </font>
      <fill>
        <patternFill patternType="none">
          <bgColor auto="1"/>
        </patternFill>
      </fill>
    </dxf>
    <dxf>
      <font>
        <b val="0"/>
        <i val="0"/>
        <color rgb="FFFF0000"/>
      </font>
    </dxf>
    <dxf>
      <font>
        <color rgb="FF00B050"/>
      </font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theme="1" tint="0.34998626667073579"/>
      </font>
      <fill>
        <patternFill>
          <bgColor rgb="FFFFCCFF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theme="7" tint="0.39994506668294322"/>
        </patternFill>
      </fill>
    </dxf>
    <dxf>
      <font>
        <b/>
        <i val="0"/>
        <color rgb="FF00B0F0"/>
      </font>
      <fill>
        <patternFill patternType="none">
          <bgColor auto="1"/>
        </patternFill>
      </fill>
    </dxf>
    <dxf>
      <font>
        <b val="0"/>
        <i val="0"/>
        <color rgb="FFFF0000"/>
      </font>
    </dxf>
    <dxf>
      <font>
        <b val="0"/>
        <i val="0"/>
        <color rgb="FF00B050"/>
      </font>
    </dxf>
    <dxf>
      <font>
        <color auto="1"/>
      </font>
      <fill>
        <patternFill>
          <bgColor rgb="FFFFFF00"/>
        </patternFill>
      </fill>
    </dxf>
    <dxf>
      <font>
        <color rgb="FFFF00FF"/>
      </font>
    </dxf>
    <dxf>
      <font>
        <color rgb="FF00B050"/>
      </font>
      <fill>
        <patternFill>
          <bgColor theme="0" tint="-4.9989318521683403E-2"/>
        </patternFill>
      </fill>
    </dxf>
    <dxf>
      <font>
        <color rgb="FFFF0000"/>
      </font>
    </dxf>
    <dxf>
      <font>
        <color theme="0"/>
      </font>
      <fill>
        <patternFill>
          <bgColor rgb="FFFF0000"/>
        </patternFill>
      </fill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FF0000"/>
      </font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rgb="FFFFFF00"/>
      </font>
      <fill>
        <patternFill>
          <bgColor rgb="FFFFFF00"/>
        </patternFill>
      </fill>
    </dxf>
    <dxf>
      <font>
        <color rgb="FFF737DC"/>
      </font>
    </dxf>
    <dxf>
      <font>
        <color theme="1"/>
      </font>
      <fill>
        <patternFill>
          <bgColor rgb="FFFFFF00"/>
        </patternFill>
      </fill>
    </dxf>
    <dxf>
      <font>
        <color auto="1"/>
      </font>
      <fill>
        <patternFill patternType="none">
          <bgColor auto="1"/>
        </patternFill>
      </fill>
    </dxf>
    <dxf>
      <font>
        <color theme="9" tint="0.59996337778862885"/>
      </font>
      <fill>
        <patternFill>
          <bgColor theme="9" tint="0.59996337778862885"/>
        </patternFill>
      </fill>
    </dxf>
    <dxf>
      <font>
        <color rgb="FF00AAE6"/>
      </font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theme="9" tint="0.59996337778862885"/>
        </patternFill>
      </fill>
    </dxf>
    <dxf>
      <font>
        <color rgb="FFFF0000"/>
      </font>
    </dxf>
    <dxf>
      <font>
        <color auto="1"/>
      </font>
      <fill>
        <patternFill>
          <bgColor rgb="FFFFFF00"/>
        </patternFill>
      </fill>
    </dxf>
    <dxf>
      <font>
        <color rgb="FFFF0000"/>
      </font>
    </dxf>
    <dxf>
      <font>
        <color rgb="FFFF0000"/>
      </font>
      <fill>
        <patternFill patternType="none">
          <bgColor auto="1"/>
        </patternFill>
      </fill>
    </dxf>
    <dxf>
      <font>
        <color auto="1"/>
      </font>
      <fill>
        <patternFill patternType="solid">
          <bgColor rgb="FFFFFF00"/>
        </patternFill>
      </fill>
    </dxf>
    <dxf>
      <font>
        <color rgb="FFFF0000"/>
      </font>
    </dxf>
    <dxf>
      <font>
        <color rgb="FFFF0000"/>
      </font>
    </dxf>
    <dxf>
      <font>
        <color rgb="FF00B050"/>
      </font>
      <fill>
        <patternFill patternType="none">
          <bgColor auto="1"/>
        </patternFill>
      </fill>
    </dxf>
    <dxf>
      <font>
        <b val="0"/>
        <i val="0"/>
        <color rgb="FF00B050"/>
      </font>
      <fill>
        <patternFill patternType="none">
          <bgColor auto="1"/>
        </patternFill>
      </fill>
    </dxf>
    <dxf>
      <font>
        <color rgb="FFB2CA7C"/>
      </font>
      <fill>
        <gradientFill degree="90">
          <stop position="0">
            <color rgb="FF00B0F0"/>
          </stop>
          <stop position="1">
            <color rgb="FFB2CA7C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color rgb="FF00AAE6"/>
      </font>
      <fill>
        <gradientFill degree="90">
          <stop position="0">
            <color rgb="FFB2CA7C"/>
          </stop>
          <stop position="1">
            <color rgb="FF00B0F0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color theme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rgb="FFF737DC"/>
      </font>
      <fill>
        <patternFill patternType="gray0625">
          <fgColor theme="0" tint="-0.24994659260841701"/>
        </patternFill>
      </fill>
    </dxf>
    <dxf>
      <font>
        <color rgb="FFFF0000"/>
      </font>
    </dxf>
    <dxf>
      <font>
        <color rgb="FFFF0000"/>
      </font>
    </dxf>
    <dxf>
      <font>
        <color rgb="FF00B050"/>
      </font>
    </dxf>
    <dxf>
      <font>
        <color rgb="FFFF00FF"/>
      </font>
    </dxf>
    <dxf>
      <font>
        <color rgb="FF00B050"/>
      </font>
    </dxf>
    <dxf>
      <font>
        <color rgb="FFFF0000"/>
      </font>
    </dxf>
    <dxf>
      <font>
        <color rgb="FFFF0000"/>
      </font>
    </dxf>
    <dxf>
      <font>
        <color rgb="FFF737DC"/>
      </font>
      <fill>
        <patternFill patternType="gray0625">
          <fgColor theme="0" tint="-0.24994659260841701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rgb="FF00AAE6"/>
      </font>
      <fill>
        <gradientFill degree="90">
          <stop position="0">
            <color rgb="FFB2CA7C"/>
          </stop>
          <stop position="1">
            <color rgb="FF00B0F0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color rgb="FFB2CA7C"/>
      </font>
      <fill>
        <gradientFill degree="90">
          <stop position="0">
            <color rgb="FF00B0F0"/>
          </stop>
          <stop position="1">
            <color rgb="FFB2CA7C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b val="0"/>
        <i val="0"/>
        <color rgb="FF00B050"/>
      </font>
      <fill>
        <patternFill patternType="none">
          <bgColor auto="1"/>
        </patternFill>
      </fill>
    </dxf>
    <dxf>
      <font>
        <color rgb="FF00B050"/>
      </font>
      <fill>
        <patternFill patternType="none">
          <bgColor auto="1"/>
        </patternFill>
      </fill>
    </dxf>
    <dxf>
      <font>
        <color rgb="FFFF0000"/>
      </font>
    </dxf>
    <dxf>
      <font>
        <color rgb="FFFF0000"/>
      </font>
    </dxf>
    <dxf>
      <font>
        <color auto="1"/>
      </font>
      <fill>
        <patternFill patternType="solid">
          <bgColor rgb="FFFFFF00"/>
        </patternFill>
      </fill>
    </dxf>
    <dxf>
      <font>
        <color rgb="FFFF0000"/>
      </font>
      <fill>
        <patternFill patternType="none">
          <bgColor auto="1"/>
        </patternFill>
      </fill>
    </dxf>
    <dxf>
      <font>
        <color rgb="FFFF0000"/>
      </font>
    </dxf>
    <dxf>
      <font>
        <color auto="1"/>
      </font>
      <fill>
        <patternFill>
          <bgColor rgb="FFFFFF00"/>
        </patternFill>
      </fill>
    </dxf>
    <dxf>
      <font>
        <color rgb="FFFF0000"/>
      </font>
    </dxf>
    <dxf>
      <font>
        <color auto="1"/>
      </font>
      <fill>
        <patternFill>
          <bgColor theme="9" tint="0.59996337778862885"/>
        </patternFill>
      </fill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rgb="FF00AAE6"/>
      </font>
    </dxf>
    <dxf>
      <font>
        <color theme="9" tint="0.59996337778862885"/>
      </font>
      <fill>
        <patternFill>
          <bgColor theme="9" tint="0.59996337778862885"/>
        </patternFill>
      </fill>
    </dxf>
    <dxf>
      <font>
        <color auto="1"/>
      </font>
      <fill>
        <patternFill patternType="none">
          <bgColor auto="1"/>
        </patternFill>
      </fill>
    </dxf>
    <dxf>
      <font>
        <color theme="1"/>
      </font>
      <fill>
        <patternFill>
          <bgColor rgb="FFFFFF00"/>
        </patternFill>
      </fill>
    </dxf>
    <dxf>
      <font>
        <color rgb="FFF737DC"/>
      </font>
    </dxf>
    <dxf>
      <font>
        <color rgb="FFFFFF00"/>
      </font>
      <fill>
        <patternFill>
          <bgColor rgb="FFFFFF00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rgb="FFFF000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theme="0"/>
      </font>
      <fill>
        <patternFill>
          <bgColor rgb="FFFF0000"/>
        </patternFill>
      </fill>
    </dxf>
    <dxf>
      <font>
        <color rgb="FFFF0000"/>
      </font>
    </dxf>
    <dxf>
      <font>
        <color rgb="FF00B050"/>
      </font>
      <fill>
        <patternFill>
          <bgColor theme="0" tint="-4.9989318521683403E-2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b val="0"/>
        <i val="0"/>
        <color rgb="FFFF0000"/>
      </font>
    </dxf>
    <dxf>
      <font>
        <b val="0"/>
        <i val="0"/>
        <color rgb="FF00B050"/>
      </font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1" tint="0.34998626667073579"/>
      </font>
      <fill>
        <patternFill>
          <bgColor rgb="FFFFCCFF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theme="7" tint="0.39994506668294322"/>
        </patternFill>
      </fill>
    </dxf>
    <dxf>
      <font>
        <color rgb="FF00B050"/>
      </font>
    </dxf>
    <dxf>
      <font>
        <b val="0"/>
        <i val="0"/>
        <color rgb="FFFF0000"/>
      </font>
    </dxf>
    <dxf>
      <font>
        <color rgb="FFFF0000"/>
      </font>
      <fill>
        <patternFill patternType="none">
          <bgColor auto="1"/>
        </patternFill>
      </fill>
    </dxf>
    <dxf>
      <font>
        <color rgb="FF00B0F0"/>
      </font>
      <fill>
        <patternFill>
          <bgColor rgb="FF00B0F0"/>
        </patternFill>
      </fill>
    </dxf>
    <dxf>
      <font>
        <b/>
        <i val="0"/>
        <color rgb="FF00B0F0"/>
      </font>
      <fill>
        <patternFill patternType="none">
          <bgColor auto="1"/>
        </patternFill>
      </fill>
    </dxf>
    <dxf>
      <font>
        <color rgb="FFF84EE0"/>
      </font>
      <fill>
        <patternFill patternType="none">
          <bgColor auto="1"/>
        </patternFill>
      </fill>
    </dxf>
    <dxf>
      <font>
        <color rgb="FFFF00FF"/>
      </font>
      <fill>
        <patternFill patternType="none">
          <bgColor auto="1"/>
        </patternFill>
      </fill>
    </dxf>
    <dxf>
      <font>
        <color theme="7" tint="0.39994506668294322"/>
      </font>
      <fill>
        <patternFill>
          <bgColor theme="7" tint="0.39994506668294322"/>
        </patternFill>
      </fill>
    </dxf>
    <dxf>
      <font>
        <color auto="1"/>
      </font>
      <fill>
        <patternFill>
          <bgColor theme="9" tint="0.59996337778862885"/>
        </patternFill>
      </fill>
    </dxf>
    <dxf>
      <font>
        <color rgb="FFFF00FF"/>
      </font>
      <fill>
        <patternFill patternType="none">
          <bgColor auto="1"/>
        </patternFill>
      </fill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theme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theme="6" tint="0.39994506668294322"/>
      </font>
      <fill>
        <patternFill>
          <bgColor theme="6" tint="0.39994506668294322"/>
        </patternFill>
      </fill>
    </dxf>
    <dxf>
      <font>
        <color rgb="FFFF00FF"/>
      </font>
    </dxf>
    <dxf>
      <font>
        <color rgb="FFFF00FF"/>
      </font>
    </dxf>
    <dxf>
      <font>
        <color rgb="FF9C0006"/>
      </font>
      <fill>
        <patternFill>
          <bgColor rgb="FFFFC7CE"/>
        </patternFill>
      </fill>
    </dxf>
    <dxf>
      <fill>
        <patternFill>
          <bgColor theme="0" tint="-4.9989318521683403E-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theme="0" tint="-4.9989318521683403E-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ont>
        <color auto="1"/>
      </font>
    </dxf>
    <dxf>
      <font>
        <color rgb="FF00B050"/>
      </font>
      <fill>
        <patternFill>
          <bgColor theme="4" tint="0.79998168889431442"/>
        </patternFill>
      </fill>
    </dxf>
    <dxf>
      <font>
        <color rgb="FF00B050"/>
      </font>
    </dxf>
    <dxf>
      <font>
        <color theme="0"/>
      </font>
      <fill>
        <patternFill>
          <bgColor rgb="FFFF0000"/>
        </patternFill>
      </fill>
    </dxf>
    <dxf>
      <font>
        <color rgb="FF00B050"/>
      </font>
      <fill>
        <patternFill>
          <bgColor theme="0" tint="-4.9989318521683403E-2"/>
        </patternFill>
      </fill>
    </dxf>
    <dxf>
      <font>
        <color rgb="FFFF0000"/>
      </font>
    </dxf>
    <dxf>
      <font>
        <b val="0"/>
        <i val="0"/>
        <color rgb="FFFF0000"/>
      </font>
    </dxf>
    <dxf>
      <font>
        <b val="0"/>
        <i val="0"/>
        <color rgb="FF00B050"/>
      </font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1" tint="0.34998626667073579"/>
      </font>
      <fill>
        <patternFill>
          <bgColor rgb="FFFFCCFF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theme="7" tint="0.39994506668294322"/>
        </patternFill>
      </fill>
    </dxf>
    <dxf>
      <font>
        <color rgb="FF00B050"/>
      </font>
    </dxf>
    <dxf>
      <font>
        <b val="0"/>
        <i val="0"/>
        <color rgb="FFFF0000"/>
      </font>
    </dxf>
    <dxf>
      <font>
        <color rgb="FFFF0000"/>
      </font>
      <fill>
        <patternFill patternType="none">
          <bgColor auto="1"/>
        </patternFill>
      </fill>
    </dxf>
    <dxf>
      <font>
        <color rgb="FF00B0F0"/>
      </font>
      <fill>
        <patternFill>
          <bgColor rgb="FF00B0F0"/>
        </patternFill>
      </fill>
    </dxf>
    <dxf>
      <font>
        <b/>
        <i val="0"/>
        <color rgb="FF00B0F0"/>
      </font>
      <fill>
        <patternFill patternType="none">
          <bgColor auto="1"/>
        </patternFill>
      </fill>
    </dxf>
    <dxf>
      <font>
        <color rgb="FFF84EE0"/>
      </font>
      <fill>
        <patternFill patternType="none">
          <bgColor auto="1"/>
        </patternFill>
      </fill>
    </dxf>
    <dxf>
      <font>
        <color rgb="FFFF00FF"/>
      </font>
      <fill>
        <patternFill patternType="none">
          <bgColor auto="1"/>
        </patternFill>
      </fill>
    </dxf>
    <dxf>
      <font>
        <color theme="7" tint="0.39994506668294322"/>
      </font>
      <fill>
        <patternFill>
          <bgColor theme="7" tint="0.39994506668294322"/>
        </patternFill>
      </fill>
    </dxf>
    <dxf>
      <font>
        <color rgb="FF00B050"/>
      </font>
    </dxf>
    <dxf>
      <font>
        <color auto="1"/>
      </font>
      <fill>
        <patternFill>
          <bgColor theme="9" tint="0.59996337778862885"/>
        </patternFill>
      </fill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theme="1"/>
      </font>
      <fill>
        <patternFill>
          <bgColor theme="9" tint="0.59996337778862885"/>
        </patternFill>
      </fill>
    </dxf>
    <dxf>
      <font>
        <color rgb="FFFF00FF"/>
      </font>
      <fill>
        <patternFill patternType="none">
          <bgColor auto="1"/>
        </patternFill>
      </fill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theme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theme="6" tint="0.39994506668294322"/>
      </font>
      <fill>
        <patternFill>
          <bgColor theme="6" tint="0.39994506668294322"/>
        </patternFill>
      </fill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00B050"/>
      </font>
    </dxf>
    <dxf>
      <font>
        <color rgb="FFFF0000"/>
      </font>
    </dxf>
    <dxf>
      <font>
        <color rgb="FFFF0000"/>
      </font>
    </dxf>
    <dxf>
      <font>
        <color rgb="FFF737DC"/>
      </font>
      <fill>
        <patternFill patternType="gray0625">
          <fgColor theme="0" tint="-0.24994659260841701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rgb="FF00AAE6"/>
      </font>
      <fill>
        <gradientFill degree="90">
          <stop position="0">
            <color rgb="FFB2CA7C"/>
          </stop>
          <stop position="1">
            <color rgb="FF00B0F0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color rgb="FFB2CA7C"/>
      </font>
      <fill>
        <gradientFill degree="90">
          <stop position="0">
            <color rgb="FF00B0F0"/>
          </stop>
          <stop position="1">
            <color rgb="FFB2CA7C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b val="0"/>
        <i val="0"/>
        <color rgb="FF00B050"/>
      </font>
      <fill>
        <patternFill patternType="none">
          <bgColor auto="1"/>
        </patternFill>
      </fill>
    </dxf>
    <dxf>
      <font>
        <color rgb="FF00B050"/>
      </font>
      <fill>
        <patternFill patternType="none">
          <bgColor auto="1"/>
        </patternFill>
      </fill>
    </dxf>
    <dxf>
      <font>
        <color rgb="FFFF0000"/>
      </font>
    </dxf>
    <dxf>
      <font>
        <color rgb="FFFF0000"/>
      </font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 patternType="solid">
          <bgColor rgb="FFFFFF00"/>
        </patternFill>
      </fill>
    </dxf>
    <dxf>
      <font>
        <color rgb="FFFF0000"/>
      </font>
      <fill>
        <patternFill patternType="none">
          <bgColor auto="1"/>
        </patternFill>
      </fill>
    </dxf>
    <dxf>
      <font>
        <color rgb="FFFF0000"/>
      </font>
    </dxf>
    <dxf>
      <font>
        <color auto="1"/>
      </font>
      <fill>
        <patternFill>
          <bgColor rgb="FFFFFF00"/>
        </patternFill>
      </fill>
    </dxf>
    <dxf>
      <font>
        <color rgb="FFFF0000"/>
      </font>
    </dxf>
    <dxf>
      <font>
        <color auto="1"/>
      </font>
      <fill>
        <patternFill>
          <bgColor theme="9" tint="0.59996337778862885"/>
        </patternFill>
      </fill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rgb="FF00AAE6"/>
      </font>
    </dxf>
    <dxf>
      <font>
        <color theme="9" tint="0.59996337778862885"/>
      </font>
      <fill>
        <patternFill>
          <bgColor theme="9" tint="0.59996337778862885"/>
        </patternFill>
      </fill>
    </dxf>
    <dxf>
      <font>
        <color auto="1"/>
      </font>
      <fill>
        <patternFill patternType="none">
          <bgColor auto="1"/>
        </patternFill>
      </fill>
    </dxf>
    <dxf>
      <font>
        <color theme="1"/>
      </font>
      <fill>
        <patternFill>
          <bgColor rgb="FFFFFF00"/>
        </patternFill>
      </fill>
    </dxf>
    <dxf>
      <font>
        <color rgb="FFF737DC"/>
      </font>
    </dxf>
    <dxf>
      <font>
        <color rgb="FFFFFF00"/>
      </font>
      <fill>
        <patternFill>
          <bgColor rgb="FFFFFF00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rgb="FFFF0000"/>
      </font>
    </dxf>
    <dxf>
      <fill>
        <patternFill>
          <bgColor theme="0" tint="-4.9989318521683403E-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theme="0" tint="-4.9989318521683403E-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ont>
        <color theme="1"/>
      </font>
      <fill>
        <patternFill>
          <bgColor theme="9" tint="0.59996337778862885"/>
        </patternFill>
      </fill>
    </dxf>
    <dxf>
      <font>
        <color theme="9" tint="0.59996337778862885"/>
      </font>
      <fill>
        <patternFill>
          <bgColor theme="9" tint="0.59996337778862885"/>
        </patternFill>
      </fill>
    </dxf>
    <dxf>
      <font>
        <color rgb="FF00AAE6"/>
      </font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theme="9" tint="0.59996337778862885"/>
        </patternFill>
      </fill>
    </dxf>
    <dxf>
      <font>
        <color rgb="FFFF0000"/>
      </font>
    </dxf>
    <dxf>
      <font>
        <color auto="1"/>
      </font>
      <fill>
        <patternFill>
          <bgColor rgb="FFFFFF00"/>
        </patternFill>
      </fill>
    </dxf>
    <dxf>
      <font>
        <color rgb="FFFF0000"/>
      </font>
    </dxf>
    <dxf>
      <font>
        <color rgb="FFFF0000"/>
      </font>
      <fill>
        <patternFill patternType="none">
          <bgColor auto="1"/>
        </patternFill>
      </fill>
    </dxf>
    <dxf>
      <font>
        <color auto="1"/>
      </font>
      <fill>
        <patternFill patternType="solid">
          <bgColor rgb="FFFFFF00"/>
        </patternFill>
      </fill>
    </dxf>
    <dxf>
      <font>
        <color rgb="FFFF0000"/>
      </font>
    </dxf>
    <dxf>
      <font>
        <color rgb="FFFF0000"/>
      </font>
    </dxf>
    <dxf>
      <font>
        <color rgb="FF00B050"/>
      </font>
      <fill>
        <patternFill patternType="none">
          <bgColor auto="1"/>
        </patternFill>
      </fill>
    </dxf>
    <dxf>
      <font>
        <color rgb="FFB2CA7C"/>
      </font>
      <fill>
        <gradientFill degree="90">
          <stop position="0">
            <color rgb="FF00B0F0"/>
          </stop>
          <stop position="1">
            <color rgb="FFB2CA7C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color rgb="FF00AAE6"/>
      </font>
      <fill>
        <gradientFill degree="90">
          <stop position="0">
            <color rgb="FFB2CA7C"/>
          </stop>
          <stop position="1">
            <color rgb="FF00B0F0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color theme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rgb="FFF737DC"/>
      </font>
      <fill>
        <patternFill patternType="gray0625">
          <fgColor theme="0" tint="-0.24994659260841701"/>
        </patternFill>
      </fill>
    </dxf>
    <dxf>
      <font>
        <color rgb="FFFF0000"/>
      </font>
    </dxf>
    <dxf>
      <font>
        <color rgb="FFFF0000"/>
      </font>
    </dxf>
    <dxf>
      <font>
        <color rgb="FF00B050"/>
      </font>
    </dxf>
    <dxf>
      <font>
        <color rgb="FFFF00FF"/>
      </font>
    </dxf>
    <dxf>
      <font>
        <b val="0"/>
        <i val="0"/>
        <color rgb="FF00B050"/>
      </font>
      <fill>
        <patternFill patternType="none">
          <bgColor auto="1"/>
        </patternFill>
      </fill>
    </dxf>
    <dxf>
      <font>
        <color rgb="FFFF00FF"/>
      </font>
    </dxf>
    <dxf>
      <font>
        <color rgb="FFFF00FF"/>
      </font>
    </dxf>
    <dxf>
      <font>
        <color theme="6" tint="0.39994506668294322"/>
      </font>
      <fill>
        <patternFill>
          <bgColor theme="6" tint="0.39994506668294322"/>
        </patternFill>
      </fill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1" tint="0.34998626667073579"/>
      </font>
      <fill>
        <patternFill>
          <bgColor rgb="FFFFCCFF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rgb="FFFF00FF"/>
      </font>
      <fill>
        <patternFill patternType="none">
          <bgColor auto="1"/>
        </patternFill>
      </fill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theme="7" tint="0.39994506668294322"/>
        </patternFill>
      </fill>
    </dxf>
    <dxf>
      <font>
        <color rgb="FF00B050"/>
      </font>
    </dxf>
    <dxf>
      <font>
        <b val="0"/>
        <i val="0"/>
        <color rgb="FFFF0000"/>
      </font>
    </dxf>
    <dxf>
      <font>
        <color rgb="FFFF0000"/>
      </font>
      <fill>
        <patternFill patternType="none">
          <bgColor auto="1"/>
        </patternFill>
      </fill>
    </dxf>
    <dxf>
      <font>
        <color rgb="FF00B0F0"/>
      </font>
      <fill>
        <patternFill>
          <bgColor rgb="FF00B0F0"/>
        </patternFill>
      </fill>
    </dxf>
    <dxf>
      <font>
        <b/>
        <i val="0"/>
        <color rgb="FF00B0F0"/>
      </font>
      <fill>
        <patternFill patternType="none">
          <bgColor auto="1"/>
        </patternFill>
      </fill>
    </dxf>
    <dxf>
      <font>
        <color theme="7" tint="0.39994506668294322"/>
      </font>
      <fill>
        <patternFill>
          <bgColor theme="7" tint="0.39994506668294322"/>
        </patternFill>
      </fill>
    </dxf>
    <dxf>
      <font>
        <b val="0"/>
        <i val="0"/>
        <color rgb="FFFF0000"/>
      </font>
    </dxf>
    <dxf>
      <font>
        <b val="0"/>
        <i val="0"/>
        <color rgb="FF00B050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  <fill>
        <patternFill patternType="none">
          <bgColor auto="1"/>
        </patternFill>
      </fill>
    </dxf>
    <dxf>
      <font>
        <color auto="1"/>
      </font>
      <fill>
        <patternFill>
          <bgColor theme="9" tint="0.59996337778862885"/>
        </patternFill>
      </fill>
    </dxf>
    <dxf>
      <font>
        <color auto="1"/>
      </font>
      <fill>
        <patternFill patternType="none">
          <bgColor auto="1"/>
        </patternFill>
      </fill>
    </dxf>
    <dxf>
      <font>
        <color theme="1"/>
      </font>
      <fill>
        <patternFill>
          <bgColor rgb="FFFFFF00"/>
        </patternFill>
      </fill>
    </dxf>
    <dxf>
      <font>
        <color rgb="FFF737DC"/>
      </font>
    </dxf>
    <dxf>
      <font>
        <color rgb="FFFFFF00"/>
      </font>
      <fill>
        <patternFill>
          <bgColor rgb="FFFFFF00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rgb="FFFF000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theme="0"/>
      </font>
      <fill>
        <patternFill>
          <bgColor rgb="FFFF0000"/>
        </patternFill>
      </fill>
    </dxf>
    <dxf>
      <font>
        <color rgb="FFFF0000"/>
      </font>
    </dxf>
    <dxf>
      <font>
        <color rgb="FF00B050"/>
      </font>
      <fill>
        <patternFill>
          <bgColor theme="0" tint="-4.9989318521683403E-2"/>
        </patternFill>
      </fill>
    </dxf>
    <dxf>
      <font>
        <color rgb="FFF84EE0"/>
      </font>
      <fill>
        <patternFill patternType="none">
          <bgColor auto="1"/>
        </patternFill>
      </fill>
    </dxf>
    <dxf>
      <font>
        <b val="0"/>
        <i val="0"/>
        <color rgb="FF00B050"/>
      </font>
    </dxf>
    <dxf>
      <font>
        <b val="0"/>
        <i val="0"/>
        <color rgb="FFFF0000"/>
      </font>
    </dxf>
    <dxf>
      <font>
        <color auto="1"/>
      </font>
      <fill>
        <patternFill>
          <bgColor rgb="FFFFFF00"/>
        </patternFill>
      </fill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00B050"/>
      </font>
    </dxf>
    <dxf>
      <font>
        <color rgb="FFFF0000"/>
      </font>
    </dxf>
    <dxf>
      <font>
        <color rgb="FFFF0000"/>
      </font>
    </dxf>
    <dxf>
      <font>
        <color rgb="FFF737DC"/>
      </font>
      <fill>
        <patternFill patternType="gray0625">
          <fgColor theme="0" tint="-0.24994659260841701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rgb="FF00AAE6"/>
      </font>
      <fill>
        <gradientFill degree="90">
          <stop position="0">
            <color rgb="FFB2CA7C"/>
          </stop>
          <stop position="1">
            <color rgb="FF00B0F0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color auto="1"/>
      </font>
      <fill>
        <patternFill>
          <bgColor rgb="FFFFFF00"/>
        </patternFill>
      </fill>
    </dxf>
    <dxf>
      <font>
        <color rgb="FFB2CA7C"/>
      </font>
      <fill>
        <gradientFill degree="90">
          <stop position="0">
            <color rgb="FF00B0F0"/>
          </stop>
          <stop position="1">
            <color rgb="FFB2CA7C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b val="0"/>
        <i val="0"/>
        <color rgb="FF00B050"/>
      </font>
      <fill>
        <patternFill patternType="none">
          <bgColor auto="1"/>
        </patternFill>
      </fill>
    </dxf>
    <dxf>
      <font>
        <color rgb="FF00B050"/>
      </font>
      <fill>
        <patternFill patternType="none">
          <bgColor auto="1"/>
        </patternFill>
      </fill>
    </dxf>
    <dxf>
      <font>
        <color rgb="FFFF0000"/>
      </font>
    </dxf>
    <dxf>
      <font>
        <color rgb="FFFF0000"/>
      </font>
    </dxf>
    <dxf>
      <font>
        <color auto="1"/>
      </font>
      <fill>
        <patternFill patternType="solid">
          <bgColor rgb="FFFFFF00"/>
        </patternFill>
      </fill>
    </dxf>
    <dxf>
      <font>
        <color rgb="FFFF0000"/>
      </font>
      <fill>
        <patternFill patternType="none">
          <bgColor auto="1"/>
        </patternFill>
      </fill>
    </dxf>
    <dxf>
      <font>
        <color rgb="FFFF0000"/>
      </font>
    </dxf>
    <dxf>
      <font>
        <color auto="1"/>
      </font>
      <fill>
        <patternFill>
          <bgColor rgb="FFFFFF00"/>
        </patternFill>
      </fill>
    </dxf>
    <dxf>
      <font>
        <color rgb="FFFF0000"/>
      </font>
    </dxf>
    <dxf>
      <font>
        <color rgb="FFFF00FF"/>
      </font>
      <fill>
        <patternFill patternType="none">
          <bgColor auto="1"/>
        </patternFill>
      </fill>
    </dxf>
    <dxf>
      <font>
        <color theme="7" tint="0.39994506668294322"/>
      </font>
      <fill>
        <patternFill>
          <bgColor theme="7" tint="0.39994506668294322"/>
        </patternFill>
      </fill>
    </dxf>
    <dxf>
      <font>
        <color auto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auto="1"/>
      </font>
      <fill>
        <patternFill>
          <bgColor theme="9" tint="0.59996337778862885"/>
        </patternFill>
      </fill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theme="1"/>
      </font>
      <fill>
        <patternFill>
          <bgColor rgb="FFFFFF00"/>
        </patternFill>
      </fill>
    </dxf>
    <dxf>
      <font>
        <color rgb="FFFF00FF"/>
      </font>
    </dxf>
    <dxf>
      <font>
        <color rgb="FFFF00FF"/>
      </font>
      <fill>
        <patternFill patternType="none">
          <bgColor auto="1"/>
        </patternFill>
      </fill>
    </dxf>
    <dxf>
      <font>
        <color rgb="FF00B050"/>
      </font>
      <fill>
        <patternFill>
          <bgColor theme="0" tint="-4.9989318521683403E-2"/>
        </patternFill>
      </fill>
    </dxf>
    <dxf>
      <font>
        <color rgb="FFF84EE0"/>
      </font>
      <fill>
        <patternFill patternType="none">
          <bgColor auto="1"/>
        </patternFill>
      </fill>
    </dxf>
    <dxf>
      <font>
        <b/>
        <i val="0"/>
        <color rgb="FF00B0F0"/>
      </font>
      <fill>
        <patternFill patternType="none">
          <bgColor auto="1"/>
        </patternFill>
      </fill>
    </dxf>
    <dxf>
      <font>
        <color rgb="FF00B0F0"/>
      </font>
      <fill>
        <patternFill>
          <bgColor rgb="FF00B0F0"/>
        </patternFill>
      </fill>
    </dxf>
    <dxf>
      <font>
        <color rgb="FFFF0000"/>
      </font>
      <fill>
        <patternFill patternType="none">
          <bgColor auto="1"/>
        </patternFill>
      </fill>
    </dxf>
    <dxf>
      <font>
        <b val="0"/>
        <i val="0"/>
        <color rgb="FFFF0000"/>
      </font>
    </dxf>
    <dxf>
      <font>
        <color rgb="FF00B050"/>
      </font>
    </dxf>
    <dxf>
      <font>
        <color theme="1"/>
      </font>
      <fill>
        <patternFill>
          <bgColor theme="7" tint="0.39994506668294322"/>
        </patternFill>
      </fill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theme="1" tint="0.34998626667073579"/>
      </font>
      <fill>
        <patternFill>
          <bgColor rgb="FFFFCCFF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rgb="FFFF00FF"/>
      </font>
    </dxf>
    <dxf>
      <font>
        <color theme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theme="6" tint="0.39994506668294322"/>
      </font>
      <fill>
        <patternFill>
          <bgColor theme="6" tint="0.39994506668294322"/>
        </patternFill>
      </fill>
    </dxf>
    <dxf>
      <font>
        <color rgb="FFF737DC"/>
      </font>
    </dxf>
    <dxf>
      <font>
        <color rgb="FFFFFF00"/>
      </font>
      <fill>
        <patternFill>
          <bgColor rgb="FFFFFF00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rgb="FFFF000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theme="0"/>
      </font>
      <fill>
        <patternFill>
          <bgColor rgb="FFFF0000"/>
        </patternFill>
      </fill>
    </dxf>
    <dxf>
      <font>
        <color rgb="FFFF0000"/>
      </font>
    </dxf>
    <dxf>
      <font>
        <color auto="1"/>
      </font>
      <fill>
        <patternFill>
          <bgColor rgb="FFFFFF00"/>
        </patternFill>
      </fill>
    </dxf>
    <dxf>
      <font>
        <color rgb="FF00AAE6"/>
      </font>
    </dxf>
    <dxf>
      <font>
        <color theme="9" tint="0.59996337778862885"/>
      </font>
      <fill>
        <patternFill>
          <bgColor theme="9" tint="0.59996337778862885"/>
        </patternFill>
      </fill>
    </dxf>
    <dxf>
      <font>
        <color auto="1"/>
      </font>
      <fill>
        <patternFill patternType="none">
          <bgColor auto="1"/>
        </patternFill>
      </fill>
    </dxf>
    <dxf>
      <font>
        <color rgb="FFF737DC"/>
      </font>
      <fill>
        <patternFill patternType="gray0625">
          <fgColor theme="0" tint="-0.24994659260841701"/>
        </patternFill>
      </fill>
    </dxf>
    <dxf>
      <font>
        <color rgb="FFFF0000"/>
      </font>
    </dxf>
    <dxf>
      <font>
        <color rgb="FFFF000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theme="0"/>
      </font>
      <fill>
        <patternFill>
          <bgColor rgb="FFFF0000"/>
        </patternFill>
      </fill>
    </dxf>
    <dxf>
      <font>
        <color rgb="FFFF0000"/>
      </font>
    </dxf>
    <dxf>
      <font>
        <color rgb="FF00B050"/>
      </font>
      <fill>
        <patternFill>
          <bgColor theme="0" tint="-4.9989318521683403E-2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rgb="FFFFFF00"/>
      </font>
      <fill>
        <patternFill>
          <bgColor rgb="FFFFFF00"/>
        </patternFill>
      </fill>
    </dxf>
    <dxf>
      <font>
        <color rgb="FFF737DC"/>
      </font>
    </dxf>
    <dxf>
      <font>
        <color auto="1"/>
      </font>
      <fill>
        <patternFill patternType="none">
          <bgColor auto="1"/>
        </patternFill>
      </fill>
    </dxf>
    <dxf>
      <font>
        <color theme="9" tint="0.59996337778862885"/>
      </font>
      <fill>
        <patternFill>
          <bgColor theme="9" tint="0.59996337778862885"/>
        </patternFill>
      </fill>
    </dxf>
    <dxf>
      <font>
        <color rgb="FF00AAE6"/>
      </font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theme="9" tint="0.59996337778862885"/>
        </patternFill>
      </fill>
    </dxf>
    <dxf>
      <font>
        <color rgb="FFFF0000"/>
      </font>
    </dxf>
    <dxf>
      <font>
        <color auto="1"/>
      </font>
      <fill>
        <patternFill>
          <bgColor rgb="FFFFFF00"/>
        </patternFill>
      </fill>
    </dxf>
    <dxf>
      <font>
        <color rgb="FFFF0000"/>
      </font>
    </dxf>
    <dxf>
      <font>
        <color rgb="FFFF0000"/>
      </font>
      <fill>
        <patternFill patternType="none">
          <bgColor auto="1"/>
        </patternFill>
      </fill>
    </dxf>
    <dxf>
      <font>
        <color auto="1"/>
      </font>
      <fill>
        <patternFill patternType="solid">
          <bgColor rgb="FFFFFF00"/>
        </patternFill>
      </fill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00B050"/>
      </font>
      <fill>
        <patternFill patternType="none">
          <bgColor auto="1"/>
        </patternFill>
      </fill>
    </dxf>
    <dxf>
      <font>
        <b val="0"/>
        <i val="0"/>
        <color rgb="FF00B050"/>
      </font>
      <fill>
        <patternFill patternType="none">
          <bgColor auto="1"/>
        </patternFill>
      </fill>
    </dxf>
    <dxf>
      <font>
        <color rgb="FFB2CA7C"/>
      </font>
      <fill>
        <gradientFill degree="90">
          <stop position="0">
            <color rgb="FF00B0F0"/>
          </stop>
          <stop position="1">
            <color rgb="FFB2CA7C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color rgb="FF00AAE6"/>
      </font>
      <fill>
        <gradientFill degree="90">
          <stop position="0">
            <color rgb="FFB2CA7C"/>
          </stop>
          <stop position="1">
            <color rgb="FF00B0F0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color rgb="FF00B050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theme="6" tint="0.39994506668294322"/>
      </font>
      <fill>
        <patternFill>
          <bgColor theme="6" tint="0.39994506668294322"/>
        </patternFill>
      </fill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theme="1"/>
      </font>
      <fill>
        <patternFill>
          <bgColor rgb="FFFFFF00"/>
        </patternFill>
      </fill>
    </dxf>
    <dxf>
      <font>
        <color rgb="FFFF00FF"/>
      </font>
    </dxf>
    <dxf>
      <font>
        <color rgb="FFFF00FF"/>
      </font>
      <fill>
        <patternFill patternType="none">
          <bgColor auto="1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auto="1"/>
      </font>
      <fill>
        <patternFill>
          <bgColor theme="9" tint="0.59996337778862885"/>
        </patternFill>
      </fill>
    </dxf>
    <dxf>
      <font>
        <color theme="7" tint="0.39994506668294322"/>
      </font>
      <fill>
        <patternFill>
          <bgColor theme="7" tint="0.39994506668294322"/>
        </patternFill>
      </fill>
    </dxf>
    <dxf>
      <font>
        <color rgb="FFFF00FF"/>
      </font>
      <fill>
        <patternFill patternType="none">
          <bgColor auto="1"/>
        </patternFill>
      </fill>
    </dxf>
    <dxf>
      <font>
        <color rgb="FFF84EE0"/>
      </font>
      <fill>
        <patternFill patternType="none">
          <bgColor auto="1"/>
        </patternFill>
      </fill>
    </dxf>
    <dxf>
      <font>
        <b/>
        <i val="0"/>
        <color rgb="FF00B0F0"/>
      </font>
      <fill>
        <patternFill patternType="none">
          <bgColor auto="1"/>
        </patternFill>
      </fill>
    </dxf>
    <dxf>
      <font>
        <color rgb="FF00B0F0"/>
      </font>
      <fill>
        <patternFill>
          <bgColor rgb="FF00B0F0"/>
        </patternFill>
      </fill>
    </dxf>
    <dxf>
      <font>
        <color rgb="FFFF0000"/>
      </font>
      <fill>
        <patternFill patternType="none">
          <bgColor auto="1"/>
        </patternFill>
      </fill>
    </dxf>
    <dxf>
      <font>
        <b val="0"/>
        <i val="0"/>
        <color rgb="FFFF0000"/>
      </font>
    </dxf>
    <dxf>
      <font>
        <color rgb="FF00B050"/>
      </font>
    </dxf>
    <dxf>
      <font>
        <color theme="1"/>
      </font>
      <fill>
        <patternFill>
          <bgColor theme="7" tint="0.39994506668294322"/>
        </patternFill>
      </fill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theme="1" tint="0.34998626667073579"/>
      </font>
      <fill>
        <patternFill>
          <bgColor rgb="FFFFCCFF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b val="0"/>
        <i val="0"/>
        <color rgb="FF00B050"/>
      </font>
    </dxf>
    <dxf>
      <font>
        <b val="0"/>
        <i val="0"/>
        <color rgb="FFFF0000"/>
      </font>
    </dxf>
    <dxf>
      <font>
        <color theme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rgb="FFFF00FF"/>
      </font>
    </dxf>
    <dxf>
      <font>
        <color theme="0"/>
      </font>
      <fill>
        <patternFill>
          <bgColor rgb="FFFF0000"/>
        </patternFill>
      </fill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FF0000"/>
      </font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rgb="FFFFFF00"/>
      </font>
      <fill>
        <patternFill>
          <bgColor rgb="FFFFFF00"/>
        </patternFill>
      </fill>
    </dxf>
    <dxf>
      <font>
        <color rgb="FFF737DC"/>
      </font>
    </dxf>
    <dxf>
      <font>
        <color theme="1"/>
      </font>
      <fill>
        <patternFill>
          <bgColor rgb="FFFFFF00"/>
        </patternFill>
      </fill>
    </dxf>
    <dxf>
      <font>
        <color auto="1"/>
      </font>
      <fill>
        <patternFill patternType="none">
          <bgColor auto="1"/>
        </patternFill>
      </fill>
    </dxf>
    <dxf>
      <font>
        <color theme="9" tint="0.59996337778862885"/>
      </font>
      <fill>
        <patternFill>
          <bgColor theme="9" tint="0.59996337778862885"/>
        </patternFill>
      </fill>
    </dxf>
    <dxf>
      <font>
        <color rgb="FF00AAE6"/>
      </font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rgb="FFFF0000"/>
      </font>
    </dxf>
    <dxf>
      <font>
        <color rgb="FFFF0000"/>
      </font>
      <fill>
        <patternFill patternType="none">
          <bgColor auto="1"/>
        </patternFill>
      </fill>
    </dxf>
    <dxf>
      <font>
        <color auto="1"/>
      </font>
      <fill>
        <patternFill patternType="solid">
          <bgColor rgb="FFFFFF00"/>
        </patternFill>
      </fill>
    </dxf>
    <dxf>
      <font>
        <color rgb="FFFF0000"/>
      </font>
    </dxf>
    <dxf>
      <font>
        <color rgb="FFFF0000"/>
      </font>
    </dxf>
    <dxf>
      <font>
        <color rgb="FF00B050"/>
      </font>
      <fill>
        <patternFill patternType="none">
          <bgColor auto="1"/>
        </patternFill>
      </fill>
    </dxf>
    <dxf>
      <font>
        <b val="0"/>
        <i val="0"/>
        <color rgb="FF00B050"/>
      </font>
      <fill>
        <patternFill patternType="none">
          <bgColor auto="1"/>
        </patternFill>
      </fill>
    </dxf>
    <dxf>
      <font>
        <color rgb="FFB2CA7C"/>
      </font>
      <fill>
        <gradientFill degree="90">
          <stop position="0">
            <color rgb="FF00B0F0"/>
          </stop>
          <stop position="1">
            <color rgb="FFB2CA7C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color rgb="FF00AAE6"/>
      </font>
      <fill>
        <gradientFill degree="90">
          <stop position="0">
            <color rgb="FFB2CA7C"/>
          </stop>
          <stop position="1">
            <color rgb="FF00B0F0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color theme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rgb="FFFFFF00"/>
        </patternFill>
      </fill>
    </dxf>
    <dxf>
      <font>
        <color rgb="FFF737DC"/>
      </font>
      <fill>
        <patternFill patternType="gray0625">
          <fgColor theme="0" tint="-0.24994659260841701"/>
        </patternFill>
      </fill>
    </dxf>
    <dxf>
      <font>
        <color rgb="FFFF0000"/>
      </font>
    </dxf>
    <dxf>
      <font>
        <color rgb="FFFF0000"/>
      </font>
    </dxf>
    <dxf>
      <font>
        <color rgb="FF00B050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theme="6" tint="0.39994506668294322"/>
      </font>
      <fill>
        <patternFill>
          <bgColor theme="6" tint="0.39994506668294322"/>
        </patternFill>
      </fill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  <fill>
        <patternFill patternType="none">
          <bgColor auto="1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auto="1"/>
      </font>
      <fill>
        <patternFill>
          <bgColor theme="9" tint="0.59996337778862885"/>
        </patternFill>
      </fill>
    </dxf>
    <dxf>
      <font>
        <color theme="7" tint="0.39994506668294322"/>
      </font>
      <fill>
        <patternFill>
          <bgColor theme="7" tint="0.39994506668294322"/>
        </patternFill>
      </fill>
    </dxf>
    <dxf>
      <font>
        <color rgb="FFFF00FF"/>
      </font>
      <fill>
        <patternFill patternType="none">
          <bgColor auto="1"/>
        </patternFill>
      </fill>
    </dxf>
    <dxf>
      <font>
        <color rgb="FFF84EE0"/>
      </font>
      <fill>
        <patternFill patternType="none">
          <bgColor auto="1"/>
        </patternFill>
      </fill>
    </dxf>
    <dxf>
      <font>
        <b/>
        <i val="0"/>
        <color rgb="FF00B0F0"/>
      </font>
      <fill>
        <patternFill patternType="none">
          <bgColor auto="1"/>
        </patternFill>
      </fill>
    </dxf>
    <dxf>
      <font>
        <color rgb="FF00B0F0"/>
      </font>
      <fill>
        <patternFill>
          <bgColor rgb="FF00B0F0"/>
        </patternFill>
      </fill>
    </dxf>
    <dxf>
      <font>
        <color rgb="FFFF0000"/>
      </font>
      <fill>
        <patternFill patternType="none">
          <bgColor auto="1"/>
        </patternFill>
      </fill>
    </dxf>
    <dxf>
      <font>
        <b val="0"/>
        <i val="0"/>
        <color rgb="FFFF0000"/>
      </font>
    </dxf>
    <dxf>
      <font>
        <color rgb="FF00B050"/>
      </font>
    </dxf>
    <dxf>
      <font>
        <color theme="1"/>
      </font>
      <fill>
        <patternFill>
          <bgColor theme="7" tint="0.39994506668294322"/>
        </patternFill>
      </fill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theme="1" tint="0.34998626667073579"/>
      </font>
      <fill>
        <patternFill>
          <bgColor rgb="FFFFCCFF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b val="0"/>
        <i val="0"/>
        <color rgb="FF00B050"/>
      </font>
    </dxf>
    <dxf>
      <font>
        <b val="0"/>
        <i val="0"/>
        <color rgb="FFFF0000"/>
      </font>
    </dxf>
    <dxf>
      <font>
        <color theme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rgb="FF00B050"/>
      </font>
      <fill>
        <patternFill>
          <bgColor theme="0" tint="-4.9989318521683403E-2"/>
        </patternFill>
      </fill>
    </dxf>
    <dxf>
      <font>
        <color rgb="FFFF0000"/>
      </font>
    </dxf>
    <dxf>
      <font>
        <color rgb="FFFF0000"/>
      </font>
    </dxf>
    <dxf>
      <font>
        <color theme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rgb="FF00AAE6"/>
      </font>
      <fill>
        <gradientFill degree="90">
          <stop position="0">
            <color rgb="FFB2CA7C"/>
          </stop>
          <stop position="1">
            <color rgb="FF00B0F0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color rgb="FF00B050"/>
      </font>
    </dxf>
    <dxf>
      <font>
        <color rgb="FF00B050"/>
      </font>
    </dxf>
    <dxf>
      <font>
        <color theme="0"/>
      </font>
      <fill>
        <patternFill>
          <bgColor rgb="FFFF0000"/>
        </patternFill>
      </fill>
    </dxf>
    <dxf>
      <font>
        <color rgb="FFFF0000"/>
      </font>
    </dxf>
    <dxf>
      <font>
        <color rgb="FF00B050"/>
      </font>
      <fill>
        <patternFill>
          <bgColor theme="0" tint="-4.9989318521683403E-2"/>
        </patternFill>
      </fill>
    </dxf>
    <dxf>
      <font>
        <b val="0"/>
        <i val="0"/>
        <color rgb="FF00B050"/>
      </font>
    </dxf>
    <dxf>
      <font>
        <b val="0"/>
        <i val="0"/>
        <color rgb="FFFF0000"/>
      </font>
    </dxf>
    <dxf>
      <font>
        <color rgb="FFB2CA7C"/>
      </font>
      <fill>
        <gradientFill degree="90">
          <stop position="0">
            <color rgb="FF00B0F0"/>
          </stop>
          <stop position="1">
            <color rgb="FFB2CA7C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b val="0"/>
        <i val="0"/>
        <color rgb="FF00B050"/>
      </font>
      <fill>
        <patternFill patternType="none">
          <bgColor auto="1"/>
        </patternFill>
      </fill>
    </dxf>
    <dxf>
      <font>
        <color rgb="FF00B050"/>
      </font>
      <fill>
        <patternFill patternType="none">
          <bgColor auto="1"/>
        </patternFill>
      </fill>
    </dxf>
    <dxf>
      <font>
        <color rgb="FFFF0000"/>
      </font>
    </dxf>
    <dxf>
      <font>
        <color rgb="FFFF0000"/>
      </font>
    </dxf>
    <dxf>
      <font>
        <color auto="1"/>
      </font>
      <fill>
        <patternFill patternType="solid">
          <bgColor rgb="FFFFFF00"/>
        </patternFill>
      </fill>
    </dxf>
    <dxf>
      <font>
        <color rgb="FFFF0000"/>
      </font>
      <fill>
        <patternFill patternType="none">
          <bgColor auto="1"/>
        </patternFill>
      </fill>
    </dxf>
    <dxf>
      <font>
        <color rgb="FFFF0000"/>
      </font>
    </dxf>
    <dxf>
      <font>
        <color auto="1"/>
      </font>
      <fill>
        <patternFill>
          <bgColor rgb="FFFFFF00"/>
        </patternFill>
      </fill>
    </dxf>
    <dxf>
      <font>
        <color rgb="FFFF0000"/>
      </font>
    </dxf>
    <dxf>
      <font>
        <color auto="1"/>
      </font>
      <fill>
        <patternFill>
          <bgColor theme="9" tint="0.59996337778862885"/>
        </patternFill>
      </fill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rgb="FF00AAE6"/>
      </font>
    </dxf>
    <dxf>
      <font>
        <color theme="9" tint="0.59996337778862885"/>
      </font>
      <fill>
        <patternFill>
          <bgColor theme="9" tint="0.59996337778862885"/>
        </patternFill>
      </fill>
    </dxf>
    <dxf>
      <font>
        <color auto="1"/>
      </font>
      <fill>
        <patternFill patternType="none">
          <bgColor auto="1"/>
        </patternFill>
      </fill>
    </dxf>
    <dxf>
      <font>
        <color theme="1"/>
      </font>
      <fill>
        <patternFill>
          <bgColor rgb="FFFFFF00"/>
        </patternFill>
      </fill>
    </dxf>
    <dxf>
      <font>
        <color rgb="FFF84EE0"/>
      </font>
      <fill>
        <patternFill patternType="none">
          <bgColor auto="1"/>
        </patternFill>
      </fill>
    </dxf>
    <dxf>
      <font>
        <color rgb="FFF737DC"/>
      </font>
    </dxf>
    <dxf>
      <font>
        <color rgb="FFFFFF00"/>
      </font>
      <fill>
        <patternFill>
          <bgColor rgb="FFFFFF00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rgb="FFFF000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b/>
        <i val="0"/>
        <color rgb="FF00B0F0"/>
      </font>
      <fill>
        <patternFill patternType="none">
          <bgColor auto="1"/>
        </patternFill>
      </fill>
    </dxf>
    <dxf>
      <font>
        <color rgb="FF00B0F0"/>
      </font>
      <fill>
        <patternFill>
          <bgColor rgb="FF00B0F0"/>
        </patternFill>
      </fill>
    </dxf>
    <dxf>
      <font>
        <color rgb="FFFF0000"/>
      </font>
      <fill>
        <patternFill patternType="none">
          <bgColor auto="1"/>
        </patternFill>
      </fill>
    </dxf>
    <dxf>
      <font>
        <b val="0"/>
        <i val="0"/>
        <color rgb="FFFF0000"/>
      </font>
    </dxf>
    <dxf>
      <font>
        <color rgb="FF00B050"/>
      </font>
    </dxf>
    <dxf>
      <font>
        <color theme="1"/>
      </font>
      <fill>
        <patternFill>
          <bgColor theme="7" tint="0.39994506668294322"/>
        </patternFill>
      </fill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theme="1" tint="0.34998626667073579"/>
      </font>
      <fill>
        <patternFill>
          <bgColor rgb="FFFFCCFF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rgb="FFFF00FF"/>
      </font>
      <fill>
        <patternFill patternType="none">
          <bgColor auto="1"/>
        </patternFill>
      </fill>
    </dxf>
    <dxf>
      <font>
        <color theme="7" tint="0.39994506668294322"/>
      </font>
      <fill>
        <patternFill>
          <bgColor theme="7" tint="0.39994506668294322"/>
        </patternFill>
      </fill>
    </dxf>
    <dxf>
      <font>
        <color auto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rgb="FFFF00FF"/>
      </font>
      <fill>
        <patternFill patternType="none">
          <bgColor auto="1"/>
        </patternFill>
      </fill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theme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theme="6" tint="0.39994506668294322"/>
      </font>
      <fill>
        <patternFill>
          <bgColor theme="6" tint="0.39994506668294322"/>
        </patternFill>
      </fill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00B050"/>
      </font>
    </dxf>
    <dxf>
      <font>
        <color rgb="FFFF0000"/>
      </font>
    </dxf>
    <dxf>
      <font>
        <color rgb="FFFF0000"/>
      </font>
    </dxf>
    <dxf>
      <font>
        <color rgb="FFF737DC"/>
      </font>
      <fill>
        <patternFill patternType="gray0625">
          <fgColor theme="0" tint="-0.24994659260841701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rgb="FF9C0006"/>
      </font>
      <fill>
        <patternFill>
          <bgColor rgb="FFFFC7CE"/>
        </patternFill>
      </fill>
    </dxf>
    <dxf>
      <font>
        <color auto="1"/>
      </font>
    </dxf>
    <dxf>
      <fill>
        <patternFill>
          <bgColor theme="0" tint="-4.9989318521683403E-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theme="0" tint="-4.9989318521683403E-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ont>
        <color rgb="FF00B050"/>
      </font>
      <fill>
        <patternFill>
          <bgColor theme="4" tint="0.79998168889431442"/>
        </patternFill>
      </fill>
    </dxf>
    <dxf>
      <font>
        <color theme="1"/>
      </font>
      <fill>
        <patternFill>
          <bgColor rgb="FFFFFF00"/>
        </patternFill>
      </fill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theme="0"/>
      </font>
      <fill>
        <patternFill>
          <bgColor rgb="FFFF0000"/>
        </patternFill>
      </fill>
    </dxf>
    <dxf>
      <font>
        <color rgb="FFFF0000"/>
      </font>
    </dxf>
    <dxf>
      <font>
        <color rgb="FF00B050"/>
      </font>
    </dxf>
    <dxf>
      <font>
        <color rgb="FF00B050"/>
      </font>
    </dxf>
    <dxf>
      <font>
        <color rgb="FFFF0000"/>
      </font>
    </dxf>
    <dxf>
      <font>
        <color rgb="FFFF00FF"/>
      </font>
    </dxf>
    <dxf>
      <font>
        <color rgb="FFFF0000"/>
      </font>
    </dxf>
    <dxf>
      <font>
        <color auto="1"/>
      </font>
      <fill>
        <patternFill>
          <bgColor rgb="FFFFFF00"/>
        </patternFill>
      </fill>
    </dxf>
    <dxf>
      <font>
        <color rgb="FF00B050"/>
      </font>
      <fill>
        <patternFill>
          <bgColor theme="0" tint="-4.9989318521683403E-2"/>
        </patternFill>
      </fill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theme="1"/>
      </font>
      <fill>
        <patternFill>
          <bgColor rgb="FFFFFF00"/>
        </patternFill>
      </fill>
    </dxf>
    <dxf>
      <font>
        <color rgb="FFFF00FF"/>
      </font>
    </dxf>
    <dxf>
      <font>
        <color rgb="FFFF0000"/>
      </font>
      <fill>
        <patternFill patternType="none">
          <bgColor auto="1"/>
        </patternFill>
      </fill>
    </dxf>
    <dxf>
      <font>
        <color rgb="FFFF00FF"/>
      </font>
      <fill>
        <patternFill patternType="none">
          <bgColor auto="1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theme="6" tint="0.39994506668294322"/>
      </font>
      <fill>
        <patternFill>
          <bgColor theme="6" tint="0.39994506668294322"/>
        </patternFill>
      </fill>
    </dxf>
    <dxf>
      <font>
        <color auto="1"/>
      </font>
      <fill>
        <patternFill>
          <bgColor theme="9" tint="0.59996337778862885"/>
        </patternFill>
      </fill>
    </dxf>
    <dxf>
      <font>
        <color theme="7" tint="0.39994506668294322"/>
      </font>
      <fill>
        <patternFill>
          <bgColor theme="7" tint="0.39994506668294322"/>
        </patternFill>
      </fill>
    </dxf>
    <dxf>
      <font>
        <color rgb="FFFF00FF"/>
      </font>
      <fill>
        <patternFill patternType="none">
          <bgColor auto="1"/>
        </patternFill>
      </fill>
    </dxf>
    <dxf>
      <font>
        <color rgb="FFF84EE0"/>
      </font>
      <fill>
        <patternFill patternType="none">
          <bgColor auto="1"/>
        </patternFill>
      </fill>
    </dxf>
    <dxf>
      <font>
        <b/>
        <i val="0"/>
        <color rgb="FF00B0F0"/>
      </font>
      <fill>
        <patternFill patternType="none">
          <bgColor auto="1"/>
        </patternFill>
      </fill>
    </dxf>
    <dxf>
      <font>
        <color rgb="FF00B0F0"/>
      </font>
      <fill>
        <patternFill>
          <bgColor rgb="FF00B0F0"/>
        </patternFill>
      </fill>
    </dxf>
    <dxf>
      <font>
        <color rgb="FFFF0000"/>
      </font>
      <fill>
        <patternFill patternType="none">
          <bgColor auto="1"/>
        </patternFill>
      </fill>
    </dxf>
    <dxf>
      <font>
        <b val="0"/>
        <i val="0"/>
        <color rgb="FFFF0000"/>
      </font>
    </dxf>
    <dxf>
      <font>
        <color rgb="FF00B050"/>
      </font>
    </dxf>
    <dxf>
      <font>
        <color theme="1"/>
      </font>
      <fill>
        <patternFill>
          <bgColor theme="7" tint="0.39994506668294322"/>
        </patternFill>
      </fill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theme="1" tint="0.34998626667073579"/>
      </font>
      <fill>
        <patternFill>
          <bgColor rgb="FFFFCCFF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b val="0"/>
        <i val="0"/>
        <color rgb="FF00B050"/>
      </font>
    </dxf>
    <dxf>
      <font>
        <b val="0"/>
        <i val="0"/>
        <color rgb="FFFF0000"/>
      </font>
    </dxf>
    <dxf>
      <font>
        <color rgb="FF00B050"/>
      </font>
    </dxf>
    <dxf>
      <font>
        <color rgb="FFFF0000"/>
      </font>
    </dxf>
    <dxf>
      <font>
        <color rgb="FFF737DC"/>
      </font>
    </dxf>
    <dxf>
      <font>
        <color rgb="FFFFFF00"/>
      </font>
      <fill>
        <patternFill>
          <bgColor rgb="FFFFFF00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auto="1"/>
      </font>
      <fill>
        <patternFill patternType="solid">
          <bgColor rgb="FFFFFF00"/>
        </patternFill>
      </fill>
    </dxf>
    <dxf>
      <font>
        <color rgb="FFFF0000"/>
      </font>
    </dxf>
    <dxf>
      <font>
        <color rgb="FFFF0000"/>
      </font>
    </dxf>
    <dxf>
      <font>
        <color rgb="FF00B050"/>
      </font>
      <fill>
        <patternFill patternType="none">
          <bgColor auto="1"/>
        </patternFill>
      </fill>
    </dxf>
    <dxf>
      <font>
        <b val="0"/>
        <i val="0"/>
        <color rgb="FF00B050"/>
      </font>
      <fill>
        <patternFill patternType="none">
          <bgColor auto="1"/>
        </patternFill>
      </fill>
    </dxf>
    <dxf>
      <font>
        <color rgb="FFB2CA7C"/>
      </font>
      <fill>
        <gradientFill degree="90">
          <stop position="0">
            <color rgb="FF00B0F0"/>
          </stop>
          <stop position="1">
            <color rgb="FFB2CA7C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color rgb="FF00AAE6"/>
      </font>
      <fill>
        <gradientFill degree="90">
          <stop position="0">
            <color rgb="FFB2CA7C"/>
          </stop>
          <stop position="1">
            <color rgb="FF00B0F0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color theme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rgb="FFF737DC"/>
      </font>
      <fill>
        <patternFill patternType="gray0625">
          <fgColor theme="0" tint="-0.24994659260841701"/>
        </patternFill>
      </fill>
    </dxf>
    <dxf>
      <font>
        <color rgb="FFFF0000"/>
      </font>
    </dxf>
    <dxf>
      <font>
        <color rgb="FFFF00FF"/>
      </font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rgb="FF00AAE6"/>
      </font>
    </dxf>
    <dxf>
      <font>
        <color auto="1"/>
      </font>
      <fill>
        <patternFill patternType="none">
          <bgColor auto="1"/>
        </patternFill>
      </fill>
    </dxf>
    <dxf>
      <font>
        <color theme="9" tint="0.59996337778862885"/>
      </font>
      <fill>
        <patternFill>
          <bgColor theme="9" tint="0.59996337778862885"/>
        </patternFill>
      </fill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theme="9" tint="0.59996337778862885"/>
        </patternFill>
      </fill>
    </dxf>
    <dxf>
      <font>
        <color rgb="FFFF0000"/>
      </font>
    </dxf>
    <dxf>
      <font>
        <color auto="1"/>
      </font>
      <fill>
        <patternFill>
          <bgColor rgb="FFFFFF00"/>
        </patternFill>
      </fill>
    </dxf>
    <dxf>
      <fill>
        <patternFill>
          <bgColor theme="0" tint="-4.9989318521683403E-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theme="0" tint="-4.9989318521683403E-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ont>
        <color theme="1"/>
      </font>
      <fill>
        <patternFill>
          <bgColor theme="7" tint="0.39994506668294322"/>
        </patternFill>
      </fill>
    </dxf>
    <dxf>
      <font>
        <color rgb="FF00B050"/>
      </font>
    </dxf>
    <dxf>
      <font>
        <b val="0"/>
        <i val="0"/>
        <color rgb="FFFF0000"/>
      </font>
    </dxf>
    <dxf>
      <font>
        <color rgb="FFFF0000"/>
      </font>
      <fill>
        <patternFill patternType="none">
          <bgColor auto="1"/>
        </patternFill>
      </fill>
    </dxf>
    <dxf>
      <font>
        <color rgb="FF00B0F0"/>
      </font>
      <fill>
        <patternFill>
          <bgColor rgb="FF00B0F0"/>
        </patternFill>
      </fill>
    </dxf>
    <dxf>
      <font>
        <b/>
        <i val="0"/>
        <color rgb="FF00B0F0"/>
      </font>
      <fill>
        <patternFill patternType="none">
          <bgColor auto="1"/>
        </patternFill>
      </fill>
    </dxf>
    <dxf>
      <font>
        <color rgb="FFF84EE0"/>
      </font>
      <fill>
        <patternFill patternType="none">
          <bgColor auto="1"/>
        </patternFill>
      </fill>
    </dxf>
    <dxf>
      <font>
        <color rgb="FFFF00FF"/>
      </font>
      <fill>
        <patternFill patternType="none">
          <bgColor auto="1"/>
        </patternFill>
      </fill>
    </dxf>
    <dxf>
      <font>
        <color theme="7" tint="0.39994506668294322"/>
      </font>
      <fill>
        <patternFill>
          <bgColor theme="7" tint="0.39994506668294322"/>
        </patternFill>
      </fill>
    </dxf>
    <dxf>
      <font>
        <color auto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rgb="FFFF00FF"/>
      </font>
      <fill>
        <patternFill patternType="none">
          <bgColor auto="1"/>
        </patternFill>
      </fill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theme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theme="6" tint="0.39994506668294322"/>
      </font>
      <fill>
        <patternFill>
          <bgColor theme="6" tint="0.39994506668294322"/>
        </patternFill>
      </fill>
    </dxf>
    <dxf>
      <font>
        <color rgb="FF00B050"/>
      </font>
    </dxf>
    <dxf>
      <font>
        <color rgb="FF00B050"/>
      </font>
    </dxf>
    <dxf>
      <font>
        <color rgb="FFFF0000"/>
      </font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rgb="FFFFFF00"/>
      </font>
      <fill>
        <patternFill>
          <bgColor rgb="FFFFFF00"/>
        </patternFill>
      </fill>
    </dxf>
    <dxf>
      <font>
        <color rgb="FFF737DC"/>
      </font>
    </dxf>
    <dxf>
      <font>
        <color theme="1"/>
      </font>
      <fill>
        <patternFill>
          <bgColor rgb="FFFFFF00"/>
        </patternFill>
      </fill>
    </dxf>
    <dxf>
      <font>
        <color auto="1"/>
      </font>
      <fill>
        <patternFill patternType="none">
          <bgColor auto="1"/>
        </patternFill>
      </fill>
    </dxf>
    <dxf>
      <font>
        <color theme="9" tint="0.59996337778862885"/>
      </font>
      <fill>
        <patternFill>
          <bgColor theme="9" tint="0.59996337778862885"/>
        </patternFill>
      </fill>
    </dxf>
    <dxf>
      <font>
        <color rgb="FF00AAE6"/>
      </font>
    </dxf>
    <dxf>
      <font>
        <color auto="1"/>
      </font>
      <fill>
        <patternFill>
          <bgColor theme="9" tint="0.59996337778862885"/>
        </patternFill>
      </fill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rgb="FFFF0000"/>
      </font>
    </dxf>
    <dxf>
      <font>
        <color auto="1"/>
      </font>
      <fill>
        <patternFill>
          <bgColor rgb="FFFFFF00"/>
        </patternFill>
      </fill>
    </dxf>
    <dxf>
      <font>
        <color rgb="FFFF0000"/>
      </font>
    </dxf>
    <dxf>
      <font>
        <color rgb="FFFF0000"/>
      </font>
      <fill>
        <patternFill patternType="none">
          <bgColor auto="1"/>
        </patternFill>
      </fill>
    </dxf>
    <dxf>
      <font>
        <color auto="1"/>
      </font>
      <fill>
        <patternFill patternType="solid">
          <bgColor rgb="FFFFFF00"/>
        </patternFill>
      </fill>
    </dxf>
    <dxf>
      <font>
        <color rgb="FFFF0000"/>
      </font>
    </dxf>
    <dxf>
      <font>
        <color rgb="FFFF0000"/>
      </font>
    </dxf>
    <dxf>
      <font>
        <color rgb="FF00B050"/>
      </font>
      <fill>
        <patternFill patternType="none">
          <bgColor auto="1"/>
        </patternFill>
      </fill>
    </dxf>
    <dxf>
      <font>
        <b val="0"/>
        <i val="0"/>
        <color rgb="FF00B050"/>
      </font>
      <fill>
        <patternFill patternType="none">
          <bgColor auto="1"/>
        </patternFill>
      </fill>
    </dxf>
    <dxf>
      <font>
        <color rgb="FFB2CA7C"/>
      </font>
      <fill>
        <gradientFill degree="90">
          <stop position="0">
            <color rgb="FF00B0F0"/>
          </stop>
          <stop position="1">
            <color rgb="FFB2CA7C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color rgb="FF00AAE6"/>
      </font>
      <fill>
        <gradientFill degree="90">
          <stop position="0">
            <color rgb="FFB2CA7C"/>
          </stop>
          <stop position="1">
            <color rgb="FF00B0F0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color theme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rgb="FFF737DC"/>
      </font>
      <fill>
        <patternFill patternType="gray0625">
          <fgColor theme="0" tint="-0.24994659260841701"/>
        </patternFill>
      </fill>
    </dxf>
    <dxf>
      <font>
        <color rgb="FFFF0000"/>
      </font>
    </dxf>
    <dxf>
      <font>
        <color rgb="FFFF0000"/>
      </font>
    </dxf>
    <dxf>
      <font>
        <color rgb="FF00B050"/>
      </font>
    </dxf>
    <dxf>
      <font>
        <color rgb="FFFF00FF"/>
      </font>
    </dxf>
    <dxf>
      <font>
        <color rgb="FFFF00FF"/>
      </font>
    </dxf>
    <dxf>
      <font>
        <color rgb="FF9C0006"/>
      </font>
      <fill>
        <patternFill>
          <bgColor rgb="FFFFC7CE"/>
        </patternFill>
      </fill>
    </dxf>
    <dxf>
      <font>
        <color rgb="FF00B050"/>
      </font>
      <fill>
        <patternFill>
          <bgColor theme="0" tint="-4.9989318521683403E-2"/>
        </patternFill>
      </fill>
    </dxf>
    <dxf>
      <font>
        <color rgb="FFFF0000"/>
      </font>
    </dxf>
    <dxf>
      <font>
        <color theme="0"/>
      </font>
      <fill>
        <patternFill>
          <bgColor rgb="FFFF0000"/>
        </patternFill>
      </fill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FF00FF"/>
      </font>
    </dxf>
    <dxf>
      <font>
        <b val="0"/>
        <i val="0"/>
        <color rgb="FFFF0000"/>
      </font>
    </dxf>
    <dxf>
      <font>
        <b val="0"/>
        <i val="0"/>
        <color rgb="FF00B050"/>
      </font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1" tint="0.34998626667073579"/>
      </font>
      <fill>
        <patternFill>
          <bgColor rgb="FFFFCCFF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ill>
        <patternFill>
          <bgColor theme="0" tint="-4.9989318521683403E-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theme="0" tint="-4.9989318521683403E-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ont>
        <color auto="1"/>
      </font>
    </dxf>
    <dxf>
      <font>
        <color rgb="FF00B050"/>
      </font>
      <fill>
        <patternFill>
          <bgColor theme="4" tint="0.79998168889431442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rgb="FFFF0000"/>
      </font>
      <fill>
        <patternFill patternType="none">
          <bgColor auto="1"/>
        </patternFill>
      </fill>
    </dxf>
    <dxf>
      <font>
        <color theme="0"/>
      </font>
      <fill>
        <patternFill>
          <bgColor theme="8" tint="-0.24994659260841701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B050"/>
      </font>
      <fill>
        <patternFill>
          <bgColor theme="0" tint="-4.9989318521683403E-2"/>
        </patternFill>
      </fill>
    </dxf>
    <dxf>
      <font>
        <color rgb="FFFF0000"/>
      </font>
    </dxf>
    <dxf>
      <font>
        <color theme="0"/>
      </font>
      <fill>
        <patternFill>
          <bgColor rgb="FFFF0000"/>
        </patternFill>
      </fill>
    </dxf>
    <dxf>
      <font>
        <color rgb="FF00B050"/>
      </font>
    </dxf>
    <dxf>
      <font>
        <color rgb="FF00B050"/>
      </font>
    </dxf>
    <dxf>
      <font>
        <color auto="1"/>
      </font>
      <fill>
        <patternFill patternType="none">
          <bgColor auto="1"/>
        </patternFill>
      </fill>
    </dxf>
    <dxf>
      <font>
        <color auto="1"/>
      </font>
      <fill>
        <patternFill>
          <bgColor rgb="FFFFFF00"/>
        </patternFill>
      </fill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FF0000"/>
      </font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rgb="FFFFFF00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9" tint="0.59996337778862885"/>
      </font>
      <fill>
        <patternFill>
          <bgColor theme="9" tint="0.59996337778862885"/>
        </patternFill>
      </fill>
    </dxf>
    <dxf>
      <font>
        <color rgb="FF00AAE6"/>
      </font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theme="9" tint="0.59996337778862885"/>
        </patternFill>
      </fill>
    </dxf>
    <dxf>
      <font>
        <color rgb="FFFF0000"/>
      </font>
    </dxf>
    <dxf>
      <font>
        <color auto="1"/>
      </font>
      <fill>
        <patternFill>
          <bgColor rgb="FFFFFF00"/>
        </patternFill>
      </fill>
    </dxf>
    <dxf>
      <font>
        <color rgb="FFFF0000"/>
      </font>
    </dxf>
    <dxf>
      <font>
        <color rgb="FFFF0000"/>
      </font>
      <fill>
        <patternFill patternType="none">
          <bgColor auto="1"/>
        </patternFill>
      </fill>
    </dxf>
    <dxf>
      <font>
        <color auto="1"/>
      </font>
      <fill>
        <patternFill patternType="solid">
          <bgColor rgb="FFFFFF00"/>
        </patternFill>
      </fill>
    </dxf>
    <dxf>
      <font>
        <color rgb="FFFF0000"/>
      </font>
    </dxf>
    <dxf>
      <font>
        <color rgb="FFFF0000"/>
      </font>
    </dxf>
    <dxf>
      <font>
        <color rgb="FF00B050"/>
      </font>
      <fill>
        <patternFill patternType="none">
          <bgColor auto="1"/>
        </patternFill>
      </fill>
    </dxf>
    <dxf>
      <font>
        <b val="0"/>
        <i val="0"/>
        <color rgb="FF00B050"/>
      </font>
      <fill>
        <patternFill patternType="none">
          <bgColor auto="1"/>
        </patternFill>
      </fill>
    </dxf>
    <dxf>
      <font>
        <color rgb="FFB2CA7C"/>
      </font>
      <fill>
        <gradientFill degree="90">
          <stop position="0">
            <color rgb="FF00B0F0"/>
          </stop>
          <stop position="1">
            <color rgb="FFB2CA7C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color rgb="FF00AAE6"/>
      </font>
      <fill>
        <gradientFill degree="90">
          <stop position="0">
            <color rgb="FFB2CA7C"/>
          </stop>
          <stop position="1">
            <color rgb="FF00B0F0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color theme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rgb="FFF737DC"/>
      </font>
      <fill>
        <patternFill patternType="gray0625">
          <fgColor theme="0" tint="-0.24994659260841701"/>
        </patternFill>
      </fill>
    </dxf>
    <dxf>
      <font>
        <color rgb="FFFF0000"/>
      </font>
    </dxf>
    <dxf>
      <font>
        <color rgb="FFFF0000"/>
      </font>
    </dxf>
    <dxf>
      <font>
        <color rgb="FF00B050"/>
      </font>
    </dxf>
    <dxf>
      <font>
        <color theme="1"/>
      </font>
      <fill>
        <patternFill>
          <bgColor theme="7" tint="0.39994506668294322"/>
        </patternFill>
      </fill>
    </dxf>
    <dxf>
      <font>
        <color rgb="FF00B050"/>
      </font>
    </dxf>
    <dxf>
      <font>
        <color rgb="FFF737DC"/>
      </font>
    </dxf>
    <dxf>
      <font>
        <color theme="1" tint="0.34998626667073579"/>
      </font>
      <fill>
        <patternFill>
          <bgColor rgb="FFFFCCFF"/>
        </patternFill>
      </fill>
    </dxf>
    <dxf>
      <font>
        <b val="0"/>
        <i val="0"/>
        <color rgb="FFFF0000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theme="6" tint="0.39994506668294322"/>
      </font>
      <fill>
        <patternFill>
          <bgColor theme="6" tint="0.39994506668294322"/>
        </patternFill>
      </fill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b val="0"/>
        <i val="0"/>
        <color rgb="FFFF0000"/>
      </font>
    </dxf>
    <dxf>
      <font>
        <b val="0"/>
        <i val="0"/>
        <color rgb="FF00B050"/>
      </font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  <fill>
        <patternFill patternType="none">
          <bgColor auto="1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auto="1"/>
      </font>
      <fill>
        <patternFill>
          <bgColor theme="9" tint="0.59996337778862885"/>
        </patternFill>
      </fill>
    </dxf>
    <dxf>
      <font>
        <color theme="7" tint="0.39994506668294322"/>
      </font>
      <fill>
        <patternFill>
          <bgColor theme="7" tint="0.39994506668294322"/>
        </patternFill>
      </fill>
    </dxf>
    <dxf>
      <font>
        <color rgb="FFFF00FF"/>
      </font>
      <fill>
        <patternFill patternType="none">
          <bgColor auto="1"/>
        </patternFill>
      </fill>
    </dxf>
    <dxf>
      <font>
        <color rgb="FFF84EE0"/>
      </font>
      <fill>
        <patternFill patternType="none">
          <bgColor auto="1"/>
        </patternFill>
      </fill>
    </dxf>
    <dxf>
      <font>
        <b/>
        <i val="0"/>
        <color rgb="FF00B0F0"/>
      </font>
      <fill>
        <patternFill patternType="none">
          <bgColor auto="1"/>
        </patternFill>
      </fill>
    </dxf>
    <dxf>
      <font>
        <color rgb="FF00B0F0"/>
      </font>
      <fill>
        <patternFill>
          <bgColor rgb="FF00B0F0"/>
        </patternFill>
      </fill>
    </dxf>
    <dxf>
      <font>
        <color theme="0"/>
      </font>
      <fill>
        <patternFill>
          <bgColor theme="8" tint="-0.24994659260841701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b val="0"/>
        <i val="0"/>
        <color rgb="FF00B050"/>
      </font>
    </dxf>
    <dxf>
      <font>
        <b val="0"/>
        <i val="0"/>
        <color rgb="FFFF000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FF0000"/>
      </font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rgb="FFFFFF00"/>
      </font>
      <fill>
        <patternFill>
          <bgColor rgb="FFFFFF00"/>
        </patternFill>
      </fill>
    </dxf>
    <dxf>
      <font>
        <color rgb="FFF737DC"/>
      </font>
    </dxf>
    <dxf>
      <font>
        <color theme="1"/>
      </font>
      <fill>
        <patternFill>
          <bgColor rgb="FFFFFF00"/>
        </patternFill>
      </fill>
    </dxf>
    <dxf>
      <font>
        <color auto="1"/>
      </font>
      <fill>
        <patternFill patternType="none">
          <bgColor auto="1"/>
        </patternFill>
      </fill>
    </dxf>
    <dxf>
      <font>
        <color theme="9" tint="0.59996337778862885"/>
      </font>
      <fill>
        <patternFill>
          <bgColor theme="9" tint="0.59996337778862885"/>
        </patternFill>
      </fill>
    </dxf>
    <dxf>
      <font>
        <color rgb="FF00AAE6"/>
      </font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theme="9" tint="0.59996337778862885"/>
        </patternFill>
      </fill>
    </dxf>
    <dxf>
      <font>
        <color rgb="FFFF0000"/>
      </font>
    </dxf>
    <dxf>
      <font>
        <color rgb="FFFF00FF"/>
      </font>
    </dxf>
    <dxf>
      <font>
        <color rgb="FF9C0006"/>
      </font>
      <fill>
        <patternFill>
          <bgColor rgb="FFFFC7CE"/>
        </patternFill>
      </fill>
    </dxf>
    <dxf>
      <font>
        <color rgb="FF00B050"/>
      </font>
      <fill>
        <patternFill>
          <bgColor theme="0" tint="-4.9989318521683403E-2"/>
        </patternFill>
      </fill>
    </dxf>
    <dxf>
      <font>
        <color rgb="FFFF0000"/>
      </font>
    </dxf>
    <dxf>
      <font>
        <color theme="0"/>
      </font>
      <fill>
        <patternFill>
          <bgColor rgb="FFFF0000"/>
        </patternFill>
      </fill>
    </dxf>
    <dxf>
      <font>
        <color auto="1"/>
      </font>
      <fill>
        <patternFill>
          <bgColor rgb="FFFFFF00"/>
        </patternFill>
      </fill>
    </dxf>
    <dxf>
      <font>
        <color rgb="FFFF0000"/>
      </font>
    </dxf>
    <dxf>
      <font>
        <color rgb="FFFF0000"/>
      </font>
      <fill>
        <patternFill patternType="none">
          <bgColor auto="1"/>
        </patternFill>
      </fill>
    </dxf>
    <dxf>
      <font>
        <color auto="1"/>
      </font>
      <fill>
        <patternFill patternType="solid">
          <bgColor rgb="FFFFFF00"/>
        </patternFill>
      </fill>
    </dxf>
    <dxf>
      <font>
        <color rgb="FFFF0000"/>
      </font>
    </dxf>
    <dxf>
      <font>
        <color rgb="FFFF0000"/>
      </font>
    </dxf>
    <dxf>
      <font>
        <color rgb="FF00B050"/>
      </font>
      <fill>
        <patternFill patternType="none">
          <bgColor auto="1"/>
        </patternFill>
      </fill>
    </dxf>
    <dxf>
      <font>
        <b val="0"/>
        <i val="0"/>
        <color rgb="FF00B050"/>
      </font>
      <fill>
        <patternFill patternType="none">
          <bgColor auto="1"/>
        </patternFill>
      </fill>
    </dxf>
    <dxf>
      <font>
        <color rgb="FFB2CA7C"/>
      </font>
      <fill>
        <gradientFill degree="90">
          <stop position="0">
            <color rgb="FF00B0F0"/>
          </stop>
          <stop position="1">
            <color rgb="FFB2CA7C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color rgb="FF00AAE6"/>
      </font>
      <fill>
        <gradientFill degree="90">
          <stop position="0">
            <color rgb="FFB2CA7C"/>
          </stop>
          <stop position="1">
            <color rgb="FF00B0F0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color theme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rgb="FFF737DC"/>
      </font>
      <fill>
        <patternFill patternType="gray0625">
          <fgColor theme="0" tint="-0.24994659260841701"/>
        </patternFill>
      </fill>
    </dxf>
    <dxf>
      <font>
        <color rgb="FF00B050"/>
      </font>
    </dxf>
    <dxf>
      <font>
        <color rgb="FFFF0000"/>
      </font>
    </dxf>
    <dxf>
      <font>
        <color rgb="FFFF0000"/>
      </font>
    </dxf>
    <dxf>
      <font>
        <color rgb="FF00B050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theme="6" tint="0.39994506668294322"/>
      </font>
      <fill>
        <patternFill>
          <bgColor theme="6" tint="0.39994506668294322"/>
        </patternFill>
      </fill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rgb="FF00B050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  <fill>
        <patternFill patternType="none">
          <bgColor auto="1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auto="1"/>
      </font>
      <fill>
        <patternFill>
          <bgColor theme="9" tint="0.59996337778862885"/>
        </patternFill>
      </fill>
    </dxf>
    <dxf>
      <font>
        <color theme="7" tint="0.39994506668294322"/>
      </font>
      <fill>
        <patternFill>
          <bgColor theme="7" tint="0.39994506668294322"/>
        </patternFill>
      </fill>
    </dxf>
    <dxf>
      <font>
        <color rgb="FFFF00FF"/>
      </font>
      <fill>
        <patternFill patternType="none">
          <bgColor auto="1"/>
        </patternFill>
      </fill>
    </dxf>
    <dxf>
      <font>
        <color rgb="FFF84EE0"/>
      </font>
      <fill>
        <patternFill patternType="none">
          <bgColor auto="1"/>
        </patternFill>
      </fill>
    </dxf>
    <dxf>
      <font>
        <b/>
        <i val="0"/>
        <color rgb="FF00B0F0"/>
      </font>
      <fill>
        <patternFill patternType="none">
          <bgColor auto="1"/>
        </patternFill>
      </fill>
    </dxf>
    <dxf>
      <font>
        <color rgb="FF00B0F0"/>
      </font>
      <fill>
        <patternFill>
          <bgColor rgb="FF00B0F0"/>
        </patternFill>
      </fill>
    </dxf>
    <dxf>
      <font>
        <color rgb="FFFF0000"/>
      </font>
      <fill>
        <patternFill patternType="none">
          <bgColor auto="1"/>
        </patternFill>
      </fill>
    </dxf>
    <dxf>
      <font>
        <b val="0"/>
        <i val="0"/>
        <color rgb="FFFF0000"/>
      </font>
    </dxf>
    <dxf>
      <font>
        <color rgb="FF00B050"/>
      </font>
    </dxf>
    <dxf>
      <font>
        <color theme="1"/>
      </font>
      <fill>
        <patternFill>
          <bgColor theme="7" tint="0.39994506668294322"/>
        </patternFill>
      </fill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theme="1" tint="0.34998626667073579"/>
      </font>
      <fill>
        <patternFill>
          <bgColor rgb="FFFFCCFF"/>
        </patternFill>
      </fill>
    </dxf>
    <dxf>
      <fill>
        <patternFill>
          <bgColor theme="0" tint="-4.9989318521683403E-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theme="0" tint="-4.9989318521683403E-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ont>
        <color auto="1"/>
      </font>
    </dxf>
    <dxf>
      <font>
        <color rgb="FF00B050"/>
      </font>
      <fill>
        <patternFill>
          <bgColor theme="4" tint="0.79998168889431442"/>
        </patternFill>
      </fill>
    </dxf>
    <dxf>
      <font>
        <color rgb="FFFFFF00"/>
      </font>
      <fill>
        <patternFill>
          <bgColor rgb="FFFFFF00"/>
        </patternFill>
      </fill>
    </dxf>
    <dxf>
      <font>
        <color rgb="FFF737DC"/>
      </font>
    </dxf>
    <dxf>
      <font>
        <color theme="1"/>
      </font>
      <fill>
        <patternFill>
          <bgColor rgb="FFFFFF00"/>
        </patternFill>
      </fill>
    </dxf>
    <dxf>
      <font>
        <color auto="1"/>
      </font>
      <fill>
        <patternFill patternType="none">
          <bgColor auto="1"/>
        </patternFill>
      </fill>
    </dxf>
    <dxf>
      <font>
        <color theme="9" tint="0.59996337778862885"/>
      </font>
      <fill>
        <patternFill>
          <bgColor theme="9" tint="0.59996337778862885"/>
        </patternFill>
      </fill>
    </dxf>
    <dxf>
      <font>
        <color rgb="FF00AAE6"/>
      </font>
    </dxf>
    <dxf>
      <font>
        <color auto="1"/>
      </font>
      <fill>
        <patternFill>
          <bgColor rgb="FFFFFF00"/>
        </patternFill>
      </fill>
    </dxf>
    <dxf>
      <font>
        <color rgb="FFFF0000"/>
      </font>
    </dxf>
    <dxf>
      <font>
        <color rgb="FFF737DC"/>
      </font>
      <fill>
        <patternFill patternType="gray0625">
          <fgColor theme="0" tint="-0.24994659260841701"/>
        </patternFill>
      </fill>
    </dxf>
    <dxf>
      <font>
        <color auto="1"/>
      </font>
      <fill>
        <patternFill>
          <bgColor rgb="FFFFFF00"/>
        </patternFill>
      </fill>
    </dxf>
    <dxf>
      <font>
        <color theme="0"/>
      </font>
      <fill>
        <patternFill>
          <bgColor theme="8" tint="-0.24994659260841701"/>
        </patternFill>
      </fill>
    </dxf>
    <dxf>
      <font>
        <color theme="0"/>
      </font>
      <fill>
        <patternFill>
          <bgColor theme="8" tint="-0.24994659260841701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B050"/>
      </font>
      <fill>
        <patternFill>
          <bgColor theme="0" tint="-4.9989318521683403E-2"/>
        </patternFill>
      </fill>
    </dxf>
    <dxf>
      <font>
        <color rgb="FFFF0000"/>
      </font>
    </dxf>
    <dxf>
      <font>
        <color theme="0"/>
      </font>
      <fill>
        <patternFill>
          <bgColor rgb="FFFF0000"/>
        </patternFill>
      </fill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b val="0"/>
        <i val="0"/>
        <color rgb="FFFF0000"/>
      </font>
    </dxf>
    <dxf>
      <font>
        <b val="0"/>
        <i val="0"/>
        <color rgb="FF00B050"/>
      </font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1" tint="0.34998626667073579"/>
      </font>
      <fill>
        <patternFill>
          <bgColor rgb="FFFFCCFF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theme="7" tint="0.39994506668294322"/>
        </patternFill>
      </fill>
    </dxf>
    <dxf>
      <font>
        <color rgb="FF00B050"/>
      </font>
    </dxf>
    <dxf>
      <font>
        <b val="0"/>
        <i val="0"/>
        <color rgb="FFFF0000"/>
      </font>
    </dxf>
    <dxf>
      <font>
        <color rgb="FFFF0000"/>
      </font>
      <fill>
        <patternFill patternType="none">
          <bgColor auto="1"/>
        </patternFill>
      </fill>
    </dxf>
    <dxf>
      <font>
        <color rgb="FF00B0F0"/>
      </font>
      <fill>
        <patternFill>
          <bgColor rgb="FF00B0F0"/>
        </patternFill>
      </fill>
    </dxf>
    <dxf>
      <font>
        <b/>
        <i val="0"/>
        <color rgb="FF00B0F0"/>
      </font>
      <fill>
        <patternFill patternType="none">
          <bgColor auto="1"/>
        </patternFill>
      </fill>
    </dxf>
    <dxf>
      <font>
        <color rgb="FFF84EE0"/>
      </font>
      <fill>
        <patternFill patternType="none">
          <bgColor auto="1"/>
        </patternFill>
      </fill>
    </dxf>
    <dxf>
      <font>
        <color rgb="FFFF00FF"/>
      </font>
      <fill>
        <patternFill patternType="none">
          <bgColor auto="1"/>
        </patternFill>
      </fill>
    </dxf>
    <dxf>
      <font>
        <color theme="7" tint="0.39994506668294322"/>
      </font>
      <fill>
        <patternFill>
          <bgColor theme="7" tint="0.39994506668294322"/>
        </patternFill>
      </fill>
    </dxf>
    <dxf>
      <font>
        <color auto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rgb="FFFF00FF"/>
      </font>
      <fill>
        <patternFill patternType="none">
          <bgColor auto="1"/>
        </patternFill>
      </fill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theme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theme="6" tint="0.39994506668294322"/>
      </font>
      <fill>
        <patternFill>
          <bgColor theme="6" tint="0.39994506668294322"/>
        </patternFill>
      </fill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00B050"/>
      </font>
    </dxf>
    <dxf>
      <font>
        <color rgb="FFFF0000"/>
      </font>
    </dxf>
    <dxf>
      <font>
        <color rgb="FFFF0000"/>
      </font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rgb="FF00AAE6"/>
      </font>
      <fill>
        <gradientFill degree="90">
          <stop position="0">
            <color rgb="FFB2CA7C"/>
          </stop>
          <stop position="1">
            <color rgb="FF00B0F0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color rgb="FFB2CA7C"/>
      </font>
      <fill>
        <gradientFill degree="90">
          <stop position="0">
            <color rgb="FF00B0F0"/>
          </stop>
          <stop position="1">
            <color rgb="FFB2CA7C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b val="0"/>
        <i val="0"/>
        <color rgb="FF00B050"/>
      </font>
      <fill>
        <patternFill patternType="none">
          <bgColor auto="1"/>
        </patternFill>
      </fill>
    </dxf>
    <dxf>
      <font>
        <color rgb="FF00B050"/>
      </font>
      <fill>
        <patternFill patternType="none">
          <bgColor auto="1"/>
        </patternFill>
      </fill>
    </dxf>
    <dxf>
      <font>
        <color rgb="FFFF0000"/>
      </font>
    </dxf>
    <dxf>
      <font>
        <color rgb="FFFF0000"/>
      </font>
    </dxf>
    <dxf>
      <font>
        <color auto="1"/>
      </font>
      <fill>
        <patternFill patternType="solid">
          <bgColor rgb="FFFFFF00"/>
        </patternFill>
      </fill>
    </dxf>
    <dxf>
      <font>
        <color rgb="FFFF0000"/>
      </font>
      <fill>
        <patternFill patternType="none">
          <bgColor auto="1"/>
        </patternFill>
      </fill>
    </dxf>
    <dxf>
      <font>
        <color rgb="FFFF0000"/>
      </font>
    </dxf>
    <dxf>
      <font>
        <color auto="1"/>
      </font>
      <fill>
        <patternFill>
          <bgColor rgb="FFFFFF00"/>
        </patternFill>
      </fill>
    </dxf>
    <dxf>
      <font>
        <color rgb="FFFF0000"/>
      </font>
    </dxf>
    <dxf>
      <font>
        <color auto="1"/>
      </font>
      <fill>
        <patternFill>
          <bgColor theme="9" tint="0.59996337778862885"/>
        </patternFill>
      </fill>
    </dxf>
    <dxf>
      <fill>
        <patternFill>
          <bgColor theme="0" tint="-4.9989318521683403E-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theme="0" tint="-4.9989318521683403E-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ont>
        <color theme="0"/>
      </font>
      <fill>
        <patternFill>
          <bgColor theme="8" tint="-0.24994659260841701"/>
        </patternFill>
      </fill>
    </dxf>
    <dxf>
      <font>
        <color theme="0"/>
      </font>
      <fill>
        <patternFill>
          <bgColor theme="8" tint="-0.24994659260841701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1" tint="0.34998626667073579"/>
      </font>
      <fill>
        <patternFill>
          <bgColor rgb="FFFFCCFF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theme="7" tint="0.39994506668294322"/>
        </patternFill>
      </fill>
    </dxf>
    <dxf>
      <font>
        <color rgb="FF00B050"/>
      </font>
    </dxf>
    <dxf>
      <font>
        <b val="0"/>
        <i val="0"/>
        <color rgb="FFFF0000"/>
      </font>
    </dxf>
    <dxf>
      <font>
        <color rgb="FFFF0000"/>
      </font>
      <fill>
        <patternFill patternType="none">
          <bgColor auto="1"/>
        </patternFill>
      </fill>
    </dxf>
    <dxf>
      <font>
        <color rgb="FF00B0F0"/>
      </font>
      <fill>
        <patternFill>
          <bgColor rgb="FF00B0F0"/>
        </patternFill>
      </fill>
    </dxf>
    <dxf>
      <font>
        <b/>
        <i val="0"/>
        <color rgb="FF00B0F0"/>
      </font>
      <fill>
        <patternFill patternType="none">
          <bgColor auto="1"/>
        </patternFill>
      </fill>
    </dxf>
    <dxf>
      <font>
        <color rgb="FFF84EE0"/>
      </font>
      <fill>
        <patternFill patternType="none">
          <bgColor auto="1"/>
        </patternFill>
      </fill>
    </dxf>
    <dxf>
      <font>
        <color theme="7" tint="0.39994506668294322"/>
      </font>
      <fill>
        <patternFill>
          <bgColor theme="7" tint="0.39994506668294322"/>
        </patternFill>
      </fill>
    </dxf>
    <dxf>
      <font>
        <color auto="1"/>
      </font>
      <fill>
        <patternFill>
          <bgColor theme="9" tint="0.59996337778862885"/>
        </patternFill>
      </fill>
    </dxf>
    <dxf>
      <font>
        <color auto="1"/>
      </font>
    </dxf>
    <dxf>
      <font>
        <color theme="1"/>
      </font>
      <fill>
        <patternFill>
          <bgColor theme="9" tint="0.59996337778862885"/>
        </patternFill>
      </fill>
    </dxf>
    <dxf>
      <font>
        <color rgb="FFFF00FF"/>
      </font>
      <fill>
        <patternFill patternType="none">
          <bgColor auto="1"/>
        </patternFill>
      </fill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theme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theme="6" tint="0.39994506668294322"/>
      </font>
      <fill>
        <patternFill>
          <bgColor theme="6" tint="0.39994506668294322"/>
        </patternFill>
      </fill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00B050"/>
      </font>
    </dxf>
    <dxf>
      <font>
        <color rgb="FFFF0000"/>
      </font>
    </dxf>
    <dxf>
      <font>
        <color rgb="FFFF0000"/>
      </font>
    </dxf>
    <dxf>
      <font>
        <color rgb="FFF737DC"/>
      </font>
      <fill>
        <patternFill patternType="gray0625">
          <fgColor theme="0" tint="-0.24994659260841701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rgb="FF00AAE6"/>
      </font>
      <fill>
        <gradientFill degree="90">
          <stop position="0">
            <color rgb="FFB2CA7C"/>
          </stop>
          <stop position="1">
            <color rgb="FF00B0F0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color rgb="FFB2CA7C"/>
      </font>
      <fill>
        <gradientFill degree="90">
          <stop position="0">
            <color rgb="FF00B0F0"/>
          </stop>
          <stop position="1">
            <color rgb="FFB2CA7C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b val="0"/>
        <i val="0"/>
        <color rgb="FF00B050"/>
      </font>
      <fill>
        <patternFill patternType="none">
          <bgColor auto="1"/>
        </patternFill>
      </fill>
    </dxf>
    <dxf>
      <font>
        <color rgb="FF00B050"/>
      </font>
      <fill>
        <patternFill patternType="none">
          <bgColor auto="1"/>
        </patternFill>
      </fill>
    </dxf>
    <dxf>
      <font>
        <color rgb="FFFF0000"/>
      </font>
    </dxf>
    <dxf>
      <font>
        <color rgb="FFFF0000"/>
      </font>
    </dxf>
    <dxf>
      <font>
        <color auto="1"/>
      </font>
      <fill>
        <patternFill patternType="solid">
          <bgColor rgb="FFFFFF00"/>
        </patternFill>
      </fill>
    </dxf>
    <dxf>
      <font>
        <color rgb="FFFF0000"/>
      </font>
      <fill>
        <patternFill patternType="none">
          <bgColor auto="1"/>
        </patternFill>
      </fill>
    </dxf>
    <dxf>
      <font>
        <color rgb="FFFF0000"/>
      </font>
    </dxf>
    <dxf>
      <font>
        <color auto="1"/>
      </font>
      <fill>
        <patternFill>
          <bgColor rgb="FFFFFF00"/>
        </patternFill>
      </fill>
    </dxf>
    <dxf>
      <font>
        <color rgb="FFFF0000"/>
      </font>
    </dxf>
    <dxf>
      <font>
        <color auto="1"/>
      </font>
      <fill>
        <patternFill>
          <bgColor theme="9" tint="0.59996337778862885"/>
        </patternFill>
      </fill>
    </dxf>
    <dxf>
      <font>
        <color auto="1"/>
      </font>
      <fill>
        <patternFill>
          <bgColor rgb="FFFFFF00"/>
        </patternFill>
      </fill>
    </dxf>
    <dxf>
      <font>
        <color rgb="FF00AAE6"/>
      </font>
    </dxf>
    <dxf>
      <font>
        <color theme="9" tint="0.59996337778862885"/>
      </font>
      <fill>
        <patternFill>
          <bgColor theme="9" tint="0.59996337778862885"/>
        </patternFill>
      </fill>
    </dxf>
    <dxf>
      <font>
        <color auto="1"/>
      </font>
      <fill>
        <patternFill patternType="none">
          <bgColor auto="1"/>
        </patternFill>
      </fill>
    </dxf>
    <dxf>
      <font>
        <color theme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rgb="FFF737DC"/>
      </font>
    </dxf>
    <dxf>
      <font>
        <color rgb="FFFFFF00"/>
      </font>
      <fill>
        <patternFill>
          <bgColor rgb="FFFFFF00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rgb="FFFF000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theme="0"/>
      </font>
      <fill>
        <patternFill>
          <bgColor rgb="FFFF0000"/>
        </patternFill>
      </fill>
    </dxf>
    <dxf>
      <font>
        <color rgb="FFFF0000"/>
      </font>
    </dxf>
    <dxf>
      <font>
        <b val="0"/>
        <i val="0"/>
        <color rgb="FFFF0000"/>
      </font>
    </dxf>
    <dxf>
      <font>
        <b val="0"/>
        <i val="0"/>
        <color rgb="FF00B050"/>
      </font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rgb="FF00B050"/>
      </font>
      <fill>
        <patternFill>
          <bgColor theme="0" tint="-4.9989318521683403E-2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B050"/>
      </font>
      <fill>
        <patternFill>
          <bgColor theme="4" tint="0.79998168889431442"/>
        </patternFill>
      </fill>
    </dxf>
    <dxf>
      <font>
        <color rgb="FFFF00FF"/>
      </font>
      <fill>
        <patternFill patternType="none">
          <bgColor auto="1"/>
        </patternFill>
      </fill>
    </dxf>
    <dxf>
      <fill>
        <patternFill>
          <bgColor theme="0" tint="-4.9989318521683403E-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ont>
        <color auto="1"/>
      </font>
    </dxf>
    <dxf>
      <font>
        <color rgb="FF00B050"/>
      </font>
      <fill>
        <patternFill>
          <bgColor theme="4" tint="0.79998168889431442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B050"/>
      </font>
      <fill>
        <patternFill>
          <bgColor theme="0" tint="-4.9989318521683403E-2"/>
        </patternFill>
      </fill>
    </dxf>
    <dxf>
      <font>
        <color rgb="FFFF0000"/>
      </font>
    </dxf>
    <dxf>
      <font>
        <color theme="0"/>
      </font>
      <fill>
        <patternFill>
          <bgColor rgb="FFFF0000"/>
        </patternFill>
      </fill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FF0000"/>
      </font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rgb="FFFFFF00"/>
      </font>
      <fill>
        <patternFill>
          <bgColor rgb="FFFFFF00"/>
        </patternFill>
      </fill>
    </dxf>
    <dxf>
      <font>
        <color rgb="FFF737DC"/>
      </font>
    </dxf>
    <dxf>
      <font>
        <color theme="1"/>
      </font>
      <fill>
        <patternFill>
          <bgColor rgb="FFFFFF00"/>
        </patternFill>
      </fill>
    </dxf>
    <dxf>
      <font>
        <color auto="1"/>
      </font>
      <fill>
        <patternFill patternType="none">
          <bgColor auto="1"/>
        </patternFill>
      </fill>
    </dxf>
    <dxf>
      <font>
        <color theme="9" tint="0.59996337778862885"/>
      </font>
      <fill>
        <patternFill>
          <bgColor theme="9" tint="0.59996337778862885"/>
        </patternFill>
      </fill>
    </dxf>
    <dxf>
      <font>
        <color rgb="FF00AAE6"/>
      </font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theme="9" tint="0.59996337778862885"/>
        </patternFill>
      </fill>
    </dxf>
    <dxf>
      <font>
        <color rgb="FFFF0000"/>
      </font>
    </dxf>
    <dxf>
      <font>
        <color auto="1"/>
      </font>
      <fill>
        <patternFill>
          <bgColor rgb="FFFFFF00"/>
        </patternFill>
      </fill>
    </dxf>
    <dxf>
      <font>
        <color rgb="FFFF0000"/>
      </font>
    </dxf>
    <dxf>
      <font>
        <color rgb="FFFF0000"/>
      </font>
      <fill>
        <patternFill patternType="none">
          <bgColor auto="1"/>
        </patternFill>
      </fill>
    </dxf>
    <dxf>
      <font>
        <color rgb="FFFF0000"/>
      </font>
    </dxf>
    <dxf>
      <font>
        <color rgb="FFFF0000"/>
      </font>
    </dxf>
    <dxf>
      <font>
        <color rgb="FF00B050"/>
      </font>
      <fill>
        <patternFill patternType="none">
          <bgColor auto="1"/>
        </patternFill>
      </fill>
    </dxf>
    <dxf>
      <font>
        <b val="0"/>
        <i val="0"/>
        <color rgb="FF00B050"/>
      </font>
      <fill>
        <patternFill patternType="none">
          <bgColor auto="1"/>
        </patternFill>
      </fill>
    </dxf>
    <dxf>
      <font>
        <color rgb="FFB2CA7C"/>
      </font>
      <fill>
        <gradientFill degree="90">
          <stop position="0">
            <color rgb="FF00B0F0"/>
          </stop>
          <stop position="1">
            <color rgb="FFB2CA7C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color rgb="FF00AAE6"/>
      </font>
      <fill>
        <gradientFill degree="90">
          <stop position="0">
            <color rgb="FFB2CA7C"/>
          </stop>
          <stop position="1">
            <color rgb="FF00B0F0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color theme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rgb="FFF737DC"/>
      </font>
      <fill>
        <patternFill patternType="gray0625">
          <fgColor theme="0" tint="-0.24994659260841701"/>
        </patternFill>
      </fill>
    </dxf>
    <dxf>
      <font>
        <color rgb="FFFF0000"/>
      </font>
    </dxf>
    <dxf>
      <font>
        <color rgb="FFFF0000"/>
      </font>
    </dxf>
    <dxf>
      <font>
        <color rgb="FF00B050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theme="6" tint="0.39994506668294322"/>
      </font>
      <fill>
        <patternFill>
          <bgColor theme="6" tint="0.39994506668294322"/>
        </patternFill>
      </fill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  <fill>
        <patternFill patternType="none">
          <bgColor auto="1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auto="1"/>
      </font>
      <fill>
        <patternFill>
          <bgColor theme="9" tint="0.59996337778862885"/>
        </patternFill>
      </fill>
    </dxf>
    <dxf>
      <font>
        <color theme="7" tint="0.39994506668294322"/>
      </font>
      <fill>
        <patternFill>
          <bgColor theme="7" tint="0.39994506668294322"/>
        </patternFill>
      </fill>
    </dxf>
    <dxf>
      <font>
        <color rgb="FFFF00FF"/>
      </font>
      <fill>
        <patternFill patternType="none">
          <bgColor auto="1"/>
        </patternFill>
      </fill>
    </dxf>
    <dxf>
      <font>
        <color rgb="FFF84EE0"/>
      </font>
      <fill>
        <patternFill patternType="none">
          <bgColor auto="1"/>
        </patternFill>
      </fill>
    </dxf>
    <dxf>
      <font>
        <b/>
        <i val="0"/>
        <color rgb="FF00B0F0"/>
      </font>
      <fill>
        <patternFill patternType="none">
          <bgColor auto="1"/>
        </patternFill>
      </fill>
    </dxf>
    <dxf>
      <font>
        <color rgb="FF00B0F0"/>
      </font>
      <fill>
        <patternFill>
          <bgColor rgb="FF00B0F0"/>
        </patternFill>
      </fill>
    </dxf>
    <dxf>
      <font>
        <color rgb="FFFF0000"/>
      </font>
      <fill>
        <patternFill patternType="none">
          <bgColor auto="1"/>
        </patternFill>
      </fill>
    </dxf>
    <dxf>
      <font>
        <b val="0"/>
        <i val="0"/>
        <color rgb="FFFF0000"/>
      </font>
    </dxf>
    <dxf>
      <font>
        <color rgb="FF00B050"/>
      </font>
    </dxf>
    <dxf>
      <font>
        <color theme="1"/>
      </font>
      <fill>
        <patternFill>
          <bgColor theme="7" tint="0.39994506668294322"/>
        </patternFill>
      </fill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theme="1" tint="0.34998626667073579"/>
      </font>
      <fill>
        <patternFill>
          <bgColor rgb="FFFFCCFF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b val="0"/>
        <i val="0"/>
        <color rgb="FF00B050"/>
      </font>
    </dxf>
    <dxf>
      <font>
        <b val="0"/>
        <i val="0"/>
        <color rgb="FFFF0000"/>
      </font>
    </dxf>
    <dxf>
      <font>
        <color auto="1"/>
      </font>
      <fill>
        <patternFill patternType="solid">
          <bgColor rgb="FFFFFF00"/>
        </patternFill>
      </fill>
    </dxf>
    <dxf>
      <font>
        <color theme="0"/>
      </font>
      <fill>
        <patternFill>
          <bgColor theme="8" tint="-0.24994659260841701"/>
        </patternFill>
      </fill>
    </dxf>
    <dxf>
      <font>
        <color theme="0"/>
      </font>
      <fill>
        <patternFill>
          <bgColor theme="8" tint="-0.24994659260841701"/>
        </patternFill>
      </fill>
    </dxf>
    <dxf>
      <fill>
        <patternFill>
          <bgColor theme="0" tint="-4.9989318521683403E-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ont>
        <b val="0"/>
        <i val="0"/>
        <color rgb="FFFF0000"/>
      </font>
    </dxf>
    <dxf>
      <font>
        <color rgb="FF00B050"/>
      </font>
    </dxf>
    <dxf>
      <font>
        <color rgb="FFFF0000"/>
      </font>
    </dxf>
    <dxf>
      <font>
        <color rgb="FFFF0000"/>
      </font>
    </dxf>
    <dxf>
      <font>
        <color rgb="FFF737DC"/>
      </font>
      <fill>
        <patternFill patternType="gray0625">
          <fgColor theme="0" tint="-0.24994659260841701"/>
        </patternFill>
      </fill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00B050"/>
      </font>
    </dxf>
    <dxf>
      <font>
        <color rgb="FF00B0F0"/>
      </font>
      <fill>
        <patternFill>
          <bgColor rgb="FF00B0F0"/>
        </patternFill>
      </fill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1" tint="0.34998626667073579"/>
      </font>
      <fill>
        <patternFill>
          <bgColor rgb="FFFFCCFF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theme="7" tint="0.39994506668294322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B050"/>
      </font>
    </dxf>
    <dxf>
      <font>
        <b val="0"/>
        <i val="0"/>
        <color rgb="FFFF0000"/>
      </font>
    </dxf>
    <dxf>
      <font>
        <color rgb="FFFF0000"/>
      </font>
      <fill>
        <patternFill patternType="none">
          <bgColor auto="1"/>
        </patternFill>
      </fill>
    </dxf>
    <dxf>
      <font>
        <b/>
        <i val="0"/>
        <color rgb="FF00B0F0"/>
      </font>
      <fill>
        <patternFill patternType="none">
          <bgColor auto="1"/>
        </patternFill>
      </fill>
    </dxf>
    <dxf>
      <font>
        <color rgb="FFF84EE0"/>
      </font>
      <fill>
        <patternFill patternType="none">
          <bgColor auto="1"/>
        </patternFill>
      </fill>
    </dxf>
    <dxf>
      <font>
        <color rgb="FFFF00FF"/>
      </font>
      <fill>
        <patternFill patternType="none">
          <bgColor auto="1"/>
        </patternFill>
      </fill>
    </dxf>
    <dxf>
      <font>
        <color theme="7" tint="0.39994506668294322"/>
      </font>
      <fill>
        <patternFill>
          <bgColor theme="7" tint="0.39994506668294322"/>
        </patternFill>
      </fill>
    </dxf>
    <dxf>
      <font>
        <color auto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rgb="FFFF00FF"/>
      </font>
      <fill>
        <patternFill patternType="none">
          <bgColor auto="1"/>
        </patternFill>
      </fill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theme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theme="6" tint="0.39994506668294322"/>
      </font>
      <fill>
        <patternFill>
          <bgColor theme="6" tint="0.39994506668294322"/>
        </patternFill>
      </fill>
    </dxf>
    <dxf>
      <font>
        <color rgb="FF00B050"/>
      </font>
      <fill>
        <patternFill>
          <bgColor theme="0" tint="-4.9989318521683403E-2"/>
        </patternFill>
      </fill>
    </dxf>
    <dxf>
      <font>
        <color rgb="FFFF0000"/>
      </font>
    </dxf>
    <dxf>
      <font>
        <color theme="0"/>
      </font>
      <fill>
        <patternFill>
          <bgColor rgb="FFFF0000"/>
        </patternFill>
      </fill>
    </dxf>
    <dxf>
      <font>
        <b val="0"/>
        <i val="0"/>
        <color rgb="FF00B05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FF0000"/>
      </font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rgb="FFFFFF00"/>
      </font>
      <fill>
        <patternFill>
          <bgColor rgb="FFFFFF00"/>
        </patternFill>
      </fill>
    </dxf>
    <dxf>
      <font>
        <color rgb="FFF737DC"/>
      </font>
    </dxf>
    <dxf>
      <font>
        <color theme="1"/>
      </font>
      <fill>
        <patternFill>
          <bgColor rgb="FFFFFF00"/>
        </patternFill>
      </fill>
    </dxf>
    <dxf>
      <font>
        <color auto="1"/>
      </font>
      <fill>
        <patternFill patternType="none">
          <bgColor auto="1"/>
        </patternFill>
      </fill>
    </dxf>
    <dxf>
      <font>
        <color theme="9" tint="0.59996337778862885"/>
      </font>
      <fill>
        <patternFill>
          <bgColor theme="9" tint="0.59996337778862885"/>
        </patternFill>
      </fill>
    </dxf>
    <dxf>
      <font>
        <color rgb="FF00AAE6"/>
      </font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theme="9" tint="0.59996337778862885"/>
        </patternFill>
      </fill>
    </dxf>
    <dxf>
      <font>
        <color rgb="FFFF0000"/>
      </font>
    </dxf>
    <dxf>
      <font>
        <color auto="1"/>
      </font>
      <fill>
        <patternFill>
          <bgColor rgb="FFFFFF00"/>
        </patternFill>
      </fill>
    </dxf>
    <dxf>
      <font>
        <color rgb="FFFF0000"/>
      </font>
    </dxf>
    <dxf>
      <font>
        <color rgb="FFFF0000"/>
      </font>
      <fill>
        <patternFill patternType="none">
          <bgColor auto="1"/>
        </patternFill>
      </fill>
    </dxf>
    <dxf>
      <font>
        <color auto="1"/>
      </font>
      <fill>
        <patternFill patternType="solid">
          <bgColor rgb="FFFFFF00"/>
        </patternFill>
      </fill>
    </dxf>
    <dxf>
      <font>
        <color rgb="FFFF0000"/>
      </font>
    </dxf>
    <dxf>
      <font>
        <color rgb="FFFF0000"/>
      </font>
    </dxf>
    <dxf>
      <font>
        <color rgb="FF00B050"/>
      </font>
      <fill>
        <patternFill patternType="none">
          <bgColor auto="1"/>
        </patternFill>
      </fill>
    </dxf>
    <dxf>
      <font>
        <b val="0"/>
        <i val="0"/>
        <color rgb="FF00B050"/>
      </font>
      <fill>
        <patternFill patternType="none">
          <bgColor auto="1"/>
        </patternFill>
      </fill>
    </dxf>
    <dxf>
      <font>
        <color rgb="FFB2CA7C"/>
      </font>
      <fill>
        <gradientFill degree="90">
          <stop position="0">
            <color rgb="FF00B0F0"/>
          </stop>
          <stop position="1">
            <color rgb="FFB2CA7C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color rgb="FF00AAE6"/>
      </font>
      <fill>
        <gradientFill degree="90">
          <stop position="0">
            <color rgb="FFB2CA7C"/>
          </stop>
          <stop position="1">
            <color rgb="FF00B0F0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color theme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auto="1"/>
      </font>
    </dxf>
    <dxf>
      <font>
        <color rgb="FF00B050"/>
      </font>
      <fill>
        <patternFill>
          <bgColor theme="4" tint="0.79998168889431442"/>
        </patternFill>
      </fill>
    </dxf>
    <dxf>
      <fill>
        <patternFill>
          <bgColor theme="0" tint="-4.9989318521683403E-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theme="0" tint="-4.9989318521683403E-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ont>
        <color theme="1"/>
      </font>
      <fill>
        <patternFill>
          <bgColor theme="9" tint="0.59996337778862885"/>
        </patternFill>
      </fill>
    </dxf>
    <dxf>
      <font>
        <color theme="1" tint="0.34998626667073579"/>
      </font>
      <fill>
        <patternFill>
          <bgColor rgb="FFFFCCFF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1"/>
      </font>
      <fill>
        <patternFill>
          <bgColor rgb="FFFFFF00"/>
        </patternFill>
      </fill>
    </dxf>
    <dxf>
      <font>
        <color rgb="FFFF00FF"/>
      </font>
    </dxf>
    <dxf>
      <font>
        <color theme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b val="0"/>
        <i val="0"/>
        <color rgb="FF00B050"/>
      </font>
    </dxf>
    <dxf>
      <font>
        <b val="0"/>
        <i val="0"/>
        <color rgb="FFFF0000"/>
      </font>
    </dxf>
    <dxf>
      <font>
        <color rgb="FFFF00FF"/>
      </font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  <fill>
        <patternFill patternType="none">
          <bgColor auto="1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auto="1"/>
      </font>
      <fill>
        <patternFill>
          <bgColor theme="9" tint="0.59996337778862885"/>
        </patternFill>
      </fill>
    </dxf>
    <dxf>
      <font>
        <color theme="7" tint="0.39994506668294322"/>
      </font>
      <fill>
        <patternFill>
          <bgColor theme="7" tint="0.39994506668294322"/>
        </patternFill>
      </fill>
    </dxf>
    <dxf>
      <font>
        <color rgb="FFFF00FF"/>
      </font>
      <fill>
        <patternFill patternType="none">
          <bgColor auto="1"/>
        </patternFill>
      </fill>
    </dxf>
    <dxf>
      <font>
        <color rgb="FFF84EE0"/>
      </font>
      <fill>
        <patternFill patternType="none">
          <bgColor auto="1"/>
        </patternFill>
      </fill>
    </dxf>
    <dxf>
      <font>
        <b/>
        <i val="0"/>
        <color rgb="FF00B0F0"/>
      </font>
      <fill>
        <patternFill patternType="none">
          <bgColor auto="1"/>
        </patternFill>
      </fill>
    </dxf>
    <dxf>
      <font>
        <color rgb="FF00B0F0"/>
      </font>
      <fill>
        <patternFill>
          <bgColor rgb="FF00B0F0"/>
        </patternFill>
      </fill>
    </dxf>
    <dxf>
      <font>
        <color rgb="FFFF0000"/>
      </font>
      <fill>
        <patternFill patternType="none">
          <bgColor auto="1"/>
        </patternFill>
      </fill>
    </dxf>
    <dxf>
      <font>
        <b val="0"/>
        <i val="0"/>
        <color rgb="FFFF0000"/>
      </font>
    </dxf>
    <dxf>
      <font>
        <color theme="6" tint="0.39994506668294322"/>
      </font>
      <fill>
        <patternFill>
          <bgColor theme="6" tint="0.39994506668294322"/>
        </patternFill>
      </fill>
    </dxf>
    <dxf>
      <font>
        <color theme="0"/>
      </font>
      <fill>
        <patternFill>
          <bgColor theme="8" tint="-0.24994659260841701"/>
        </patternFill>
      </fill>
    </dxf>
    <dxf>
      <font>
        <color theme="0"/>
      </font>
      <fill>
        <patternFill>
          <bgColor theme="8" tint="-0.24994659260841701"/>
        </patternFill>
      </fill>
    </dxf>
    <dxf>
      <font>
        <color rgb="FF00B050"/>
      </font>
      <fill>
        <patternFill patternType="none">
          <bgColor auto="1"/>
        </patternFill>
      </fill>
    </dxf>
    <dxf>
      <font>
        <b val="0"/>
        <i val="0"/>
        <color rgb="FF00B050"/>
      </font>
      <fill>
        <patternFill patternType="none">
          <bgColor auto="1"/>
        </patternFill>
      </fill>
    </dxf>
    <dxf>
      <font>
        <color rgb="FFB2CA7C"/>
      </font>
      <fill>
        <gradientFill degree="90">
          <stop position="0">
            <color rgb="FF00B0F0"/>
          </stop>
          <stop position="1">
            <color rgb="FFB2CA7C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color rgb="FF00AAE6"/>
      </font>
      <fill>
        <gradientFill degree="90">
          <stop position="0">
            <color rgb="FFB2CA7C"/>
          </stop>
          <stop position="1">
            <color rgb="FF00B0F0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color theme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rgb="FF00B050"/>
      </font>
    </dxf>
    <dxf>
      <font>
        <color theme="1"/>
      </font>
      <fill>
        <patternFill>
          <bgColor rgb="FFFFFF00"/>
        </patternFill>
      </fill>
    </dxf>
    <dxf>
      <font>
        <color rgb="FFF737DC"/>
      </font>
      <fill>
        <patternFill patternType="gray0625">
          <fgColor theme="0" tint="-0.24994659260841701"/>
        </patternFill>
      </fill>
    </dxf>
    <dxf>
      <font>
        <color rgb="FFFF0000"/>
      </font>
    </dxf>
    <dxf>
      <font>
        <color rgb="FFFF0000"/>
      </font>
    </dxf>
    <dxf>
      <font>
        <color rgb="FF00B050"/>
      </font>
    </dxf>
    <dxf>
      <font>
        <color rgb="FFFF00FF"/>
      </font>
    </dxf>
    <dxf>
      <font>
        <color theme="1"/>
      </font>
      <fill>
        <patternFill>
          <bgColor theme="7" tint="0.39994506668294322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B050"/>
      </font>
      <fill>
        <patternFill>
          <bgColor theme="0" tint="-4.9989318521683403E-2"/>
        </patternFill>
      </fill>
    </dxf>
    <dxf>
      <font>
        <color rgb="FFFF0000"/>
      </font>
    </dxf>
    <dxf>
      <font>
        <color theme="0"/>
      </font>
      <fill>
        <patternFill>
          <bgColor rgb="FFFF0000"/>
        </patternFill>
      </fill>
    </dxf>
    <dxf>
      <font>
        <color auto="1"/>
      </font>
      <fill>
        <patternFill>
          <bgColor rgb="FFFFFF00"/>
        </patternFill>
      </fill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FF0000"/>
      </font>
    </dxf>
    <dxf>
      <font>
        <color auto="1"/>
      </font>
      <fill>
        <patternFill>
          <bgColor rgb="FFFFFF00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rgb="FFFFFF00"/>
      </font>
      <fill>
        <patternFill>
          <bgColor rgb="FFFFFF00"/>
        </patternFill>
      </fill>
    </dxf>
    <dxf>
      <font>
        <color rgb="FFF737DC"/>
      </font>
    </dxf>
    <dxf>
      <font>
        <color theme="1"/>
      </font>
      <fill>
        <patternFill>
          <bgColor rgb="FFFFFF00"/>
        </patternFill>
      </fill>
    </dxf>
    <dxf>
      <font>
        <color auto="1"/>
      </font>
      <fill>
        <patternFill patternType="none">
          <bgColor auto="1"/>
        </patternFill>
      </fill>
    </dxf>
    <dxf>
      <font>
        <color rgb="FFFF0000"/>
      </font>
    </dxf>
    <dxf>
      <font>
        <color theme="9" tint="0.59996337778862885"/>
      </font>
      <fill>
        <patternFill>
          <bgColor theme="9" tint="0.59996337778862885"/>
        </patternFill>
      </fill>
    </dxf>
    <dxf>
      <font>
        <color rgb="FF00AAE6"/>
      </font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theme="9" tint="0.59996337778862885"/>
        </patternFill>
      </fill>
    </dxf>
    <dxf>
      <font>
        <color rgb="FFFF0000"/>
      </font>
    </dxf>
    <dxf>
      <font>
        <color auto="1"/>
      </font>
      <fill>
        <patternFill>
          <bgColor rgb="FFFFFF00"/>
        </patternFill>
      </fill>
    </dxf>
    <dxf>
      <font>
        <color rgb="FFFF0000"/>
      </font>
    </dxf>
    <dxf>
      <font>
        <color rgb="FFFF0000"/>
      </font>
      <fill>
        <patternFill patternType="none">
          <bgColor auto="1"/>
        </patternFill>
      </fill>
    </dxf>
    <dxf>
      <font>
        <color auto="1"/>
      </font>
      <fill>
        <patternFill patternType="solid">
          <bgColor rgb="FFFFFF00"/>
        </patternFill>
      </fill>
    </dxf>
    <dxf>
      <font>
        <color rgb="FFFF0000"/>
      </font>
    </dxf>
    <dxf>
      <font>
        <color theme="1"/>
      </font>
      <fill>
        <patternFill>
          <bgColor rgb="FFFFFF00"/>
        </patternFill>
      </fill>
    </dxf>
    <dxf>
      <font>
        <color rgb="FFFF00FF"/>
      </font>
    </dxf>
    <dxf>
      <font>
        <color theme="6" tint="0.39994506668294322"/>
      </font>
      <fill>
        <patternFill>
          <bgColor theme="6" tint="0.39994506668294322"/>
        </patternFill>
      </fill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  <fill>
        <patternFill patternType="none">
          <bgColor auto="1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auto="1"/>
      </font>
      <fill>
        <patternFill>
          <bgColor theme="9" tint="0.59996337778862885"/>
        </patternFill>
      </fill>
    </dxf>
    <dxf>
      <font>
        <color theme="7" tint="0.39994506668294322"/>
      </font>
      <fill>
        <patternFill>
          <bgColor theme="7" tint="0.39994506668294322"/>
        </patternFill>
      </fill>
    </dxf>
    <dxf>
      <font>
        <color rgb="FFFF00FF"/>
      </font>
      <fill>
        <patternFill patternType="none">
          <bgColor auto="1"/>
        </patternFill>
      </fill>
    </dxf>
    <dxf>
      <font>
        <color rgb="FFF84EE0"/>
      </font>
      <fill>
        <patternFill patternType="none">
          <bgColor auto="1"/>
        </patternFill>
      </fill>
    </dxf>
    <dxf>
      <font>
        <b/>
        <i val="0"/>
        <color rgb="FF00B0F0"/>
      </font>
      <fill>
        <patternFill patternType="none">
          <bgColor auto="1"/>
        </patternFill>
      </fill>
    </dxf>
    <dxf>
      <font>
        <color rgb="FF00B0F0"/>
      </font>
      <fill>
        <patternFill>
          <bgColor rgb="FF00B0F0"/>
        </patternFill>
      </fill>
    </dxf>
    <dxf>
      <font>
        <color rgb="FFFF0000"/>
      </font>
      <fill>
        <patternFill patternType="none">
          <bgColor auto="1"/>
        </patternFill>
      </fill>
    </dxf>
    <dxf>
      <font>
        <b val="0"/>
        <i val="0"/>
        <color rgb="FFFF0000"/>
      </font>
    </dxf>
    <dxf>
      <font>
        <color rgb="FF00B050"/>
      </font>
    </dxf>
    <dxf>
      <font>
        <color rgb="FFF84EE0"/>
      </font>
      <fill>
        <patternFill patternType="none">
          <bgColor auto="1"/>
        </patternFill>
      </fill>
    </dxf>
    <dxf>
      <font>
        <color theme="1"/>
      </font>
      <fill>
        <patternFill>
          <bgColor theme="7" tint="0.39994506668294322"/>
        </patternFill>
      </fill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theme="1" tint="0.34998626667073579"/>
      </font>
      <fill>
        <patternFill>
          <bgColor rgb="FFFFCCFF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b val="0"/>
        <i val="0"/>
        <color rgb="FF00B050"/>
      </font>
    </dxf>
    <dxf>
      <font>
        <b val="0"/>
        <i val="0"/>
        <color rgb="FFFF0000"/>
      </font>
    </dxf>
    <dxf>
      <fill>
        <patternFill>
          <bgColor theme="0" tint="-4.9989318521683403E-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theme="0" tint="-4.9989318521683403E-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ont>
        <color auto="1"/>
      </font>
    </dxf>
    <dxf>
      <font>
        <color rgb="FF00B050"/>
      </font>
      <fill>
        <patternFill>
          <bgColor theme="4" tint="0.79998168889431442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B050"/>
      </font>
      <fill>
        <patternFill>
          <bgColor theme="0" tint="-4.9989318521683403E-2"/>
        </patternFill>
      </fill>
    </dxf>
    <dxf>
      <font>
        <color rgb="FFFF0000"/>
      </font>
    </dxf>
    <dxf>
      <font>
        <color theme="0"/>
      </font>
      <fill>
        <patternFill>
          <bgColor rgb="FFFF0000"/>
        </patternFill>
      </fill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FF0000"/>
      </font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rgb="FFFFFF00"/>
      </font>
      <fill>
        <patternFill>
          <bgColor rgb="FFFFFF00"/>
        </patternFill>
      </fill>
    </dxf>
    <dxf>
      <font>
        <color rgb="FFF737DC"/>
      </font>
    </dxf>
    <dxf>
      <font>
        <color theme="1"/>
      </font>
      <fill>
        <patternFill>
          <bgColor rgb="FFFFFF00"/>
        </patternFill>
      </fill>
    </dxf>
    <dxf>
      <font>
        <color auto="1"/>
      </font>
      <fill>
        <patternFill patternType="none">
          <bgColor auto="1"/>
        </patternFill>
      </fill>
    </dxf>
    <dxf>
      <font>
        <color theme="9" tint="0.59996337778862885"/>
      </font>
      <fill>
        <patternFill>
          <bgColor theme="9" tint="0.59996337778862885"/>
        </patternFill>
      </fill>
    </dxf>
    <dxf>
      <font>
        <color rgb="FF00AAE6"/>
      </font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theme="9" tint="0.59996337778862885"/>
        </patternFill>
      </fill>
    </dxf>
    <dxf>
      <font>
        <color rgb="FFFF0000"/>
      </font>
    </dxf>
    <dxf>
      <font>
        <color auto="1"/>
      </font>
      <fill>
        <patternFill>
          <bgColor rgb="FFFFFF00"/>
        </patternFill>
      </fill>
    </dxf>
    <dxf>
      <font>
        <color rgb="FFFF0000"/>
      </font>
    </dxf>
    <dxf>
      <font>
        <color rgb="FFFF0000"/>
      </font>
      <fill>
        <patternFill patternType="none">
          <bgColor auto="1"/>
        </patternFill>
      </fill>
    </dxf>
    <dxf>
      <font>
        <color auto="1"/>
      </font>
      <fill>
        <patternFill patternType="solid">
          <bgColor rgb="FFFFFF00"/>
        </patternFill>
      </fill>
    </dxf>
    <dxf>
      <font>
        <color rgb="FFFF0000"/>
      </font>
    </dxf>
    <dxf>
      <font>
        <color rgb="FFFF0000"/>
      </font>
    </dxf>
    <dxf>
      <font>
        <color rgb="FF00B050"/>
      </font>
      <fill>
        <patternFill patternType="none">
          <bgColor auto="1"/>
        </patternFill>
      </fill>
    </dxf>
    <dxf>
      <font>
        <b val="0"/>
        <i val="0"/>
        <color rgb="FF00B050"/>
      </font>
      <fill>
        <patternFill patternType="none">
          <bgColor auto="1"/>
        </patternFill>
      </fill>
    </dxf>
    <dxf>
      <font>
        <color rgb="FFB2CA7C"/>
      </font>
      <fill>
        <gradientFill degree="90">
          <stop position="0">
            <color rgb="FF00B0F0"/>
          </stop>
          <stop position="1">
            <color rgb="FFB2CA7C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color rgb="FF00AAE6"/>
      </font>
      <fill>
        <gradientFill degree="90">
          <stop position="0">
            <color rgb="FFB2CA7C"/>
          </stop>
          <stop position="1">
            <color rgb="FF00B0F0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color theme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rgb="FFF737DC"/>
      </font>
      <fill>
        <patternFill patternType="gray0625">
          <fgColor theme="0" tint="-0.24994659260841701"/>
        </patternFill>
      </fill>
    </dxf>
    <dxf>
      <font>
        <color rgb="FFFF0000"/>
      </font>
    </dxf>
    <dxf>
      <font>
        <color rgb="FFFF0000"/>
      </font>
    </dxf>
    <dxf>
      <font>
        <color rgb="FF00B050"/>
      </font>
    </dxf>
    <dxf>
      <font>
        <color rgb="FFFF00FF"/>
      </font>
    </dxf>
    <dxf>
      <font>
        <color rgb="FF00B050"/>
      </font>
    </dxf>
    <dxf>
      <font>
        <color rgb="FFFF00FF"/>
      </font>
    </dxf>
    <dxf>
      <font>
        <color rgb="FFFF00FF"/>
      </font>
    </dxf>
    <dxf>
      <font>
        <color theme="6" tint="0.39994506668294322"/>
      </font>
      <fill>
        <patternFill>
          <bgColor theme="6" tint="0.39994506668294322"/>
        </patternFill>
      </fill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  <fill>
        <patternFill patternType="none">
          <bgColor auto="1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auto="1"/>
      </font>
      <fill>
        <patternFill>
          <bgColor theme="9" tint="0.59996337778862885"/>
        </patternFill>
      </fill>
    </dxf>
    <dxf>
      <font>
        <color theme="7" tint="0.39994506668294322"/>
      </font>
      <fill>
        <patternFill>
          <bgColor theme="7" tint="0.39994506668294322"/>
        </patternFill>
      </fill>
    </dxf>
    <dxf>
      <font>
        <color rgb="FFFF00FF"/>
      </font>
      <fill>
        <patternFill patternType="none">
          <bgColor auto="1"/>
        </patternFill>
      </fill>
    </dxf>
    <dxf>
      <font>
        <b/>
        <i val="0"/>
        <color rgb="FF00B0F0"/>
      </font>
      <fill>
        <patternFill patternType="none">
          <bgColor auto="1"/>
        </patternFill>
      </fill>
    </dxf>
    <dxf>
      <font>
        <color rgb="FF00B0F0"/>
      </font>
      <fill>
        <patternFill>
          <bgColor rgb="FF00B0F0"/>
        </patternFill>
      </fill>
    </dxf>
    <dxf>
      <font>
        <color rgb="FFFF0000"/>
      </font>
      <fill>
        <patternFill patternType="none">
          <bgColor auto="1"/>
        </patternFill>
      </fill>
    </dxf>
    <dxf>
      <font>
        <b val="0"/>
        <i val="0"/>
        <color rgb="FFFF0000"/>
      </font>
    </dxf>
    <dxf>
      <font>
        <color rgb="FF00B050"/>
      </font>
    </dxf>
    <dxf>
      <font>
        <color theme="1"/>
      </font>
      <fill>
        <patternFill>
          <bgColor theme="7" tint="0.39994506668294322"/>
        </patternFill>
      </fill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theme="1" tint="0.34998626667073579"/>
      </font>
      <fill>
        <patternFill>
          <bgColor rgb="FFFFCCFF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b val="0"/>
        <i val="0"/>
        <color rgb="FF00B050"/>
      </font>
    </dxf>
    <dxf>
      <font>
        <b val="0"/>
        <i val="0"/>
        <color rgb="FFFF0000"/>
      </font>
    </dxf>
    <dxf>
      <fill>
        <patternFill>
          <bgColor theme="0" tint="-4.9989318521683403E-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theme="0" tint="-4.9989318521683403E-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ont>
        <color auto="1"/>
      </font>
    </dxf>
    <dxf>
      <font>
        <color rgb="FF00B050"/>
      </font>
      <fill>
        <patternFill>
          <bgColor theme="4" tint="0.79998168889431442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B050"/>
      </font>
      <fill>
        <patternFill>
          <bgColor theme="0" tint="-4.9989318521683403E-2"/>
        </patternFill>
      </fill>
    </dxf>
    <dxf>
      <font>
        <color rgb="FFFF0000"/>
      </font>
    </dxf>
    <dxf>
      <font>
        <color theme="0"/>
      </font>
      <fill>
        <patternFill>
          <bgColor rgb="FFFF0000"/>
        </patternFill>
      </fill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FF0000"/>
      </font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rgb="FFFFFF00"/>
      </font>
      <fill>
        <patternFill>
          <bgColor rgb="FFFFFF00"/>
        </patternFill>
      </fill>
    </dxf>
    <dxf>
      <font>
        <color rgb="FFF737DC"/>
      </font>
    </dxf>
    <dxf>
      <font>
        <color theme="1"/>
      </font>
      <fill>
        <patternFill>
          <bgColor rgb="FFFFFF00"/>
        </patternFill>
      </fill>
    </dxf>
    <dxf>
      <font>
        <color auto="1"/>
      </font>
      <fill>
        <patternFill patternType="none">
          <bgColor auto="1"/>
        </patternFill>
      </fill>
    </dxf>
    <dxf>
      <font>
        <color theme="9" tint="0.59996337778862885"/>
      </font>
      <fill>
        <patternFill>
          <bgColor theme="9" tint="0.59996337778862885"/>
        </patternFill>
      </fill>
    </dxf>
    <dxf>
      <font>
        <color rgb="FF00AAE6"/>
      </font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theme="9" tint="0.59996337778862885"/>
        </patternFill>
      </fill>
    </dxf>
    <dxf>
      <font>
        <color rgb="FFFF0000"/>
      </font>
    </dxf>
    <dxf>
      <font>
        <color auto="1"/>
      </font>
      <fill>
        <patternFill>
          <bgColor rgb="FFFFFF00"/>
        </patternFill>
      </fill>
    </dxf>
    <dxf>
      <font>
        <color rgb="FFFF0000"/>
      </font>
    </dxf>
    <dxf>
      <font>
        <color rgb="FFFF0000"/>
      </font>
      <fill>
        <patternFill patternType="none">
          <bgColor auto="1"/>
        </patternFill>
      </fill>
    </dxf>
    <dxf>
      <font>
        <color auto="1"/>
      </font>
      <fill>
        <patternFill patternType="solid">
          <bgColor rgb="FFFFFF00"/>
        </patternFill>
      </fill>
    </dxf>
    <dxf>
      <font>
        <color rgb="FFFF0000"/>
      </font>
    </dxf>
    <dxf>
      <font>
        <color rgb="FFFF0000"/>
      </font>
    </dxf>
    <dxf>
      <font>
        <color rgb="FF00B050"/>
      </font>
      <fill>
        <patternFill patternType="none">
          <bgColor auto="1"/>
        </patternFill>
      </fill>
    </dxf>
    <dxf>
      <font>
        <b val="0"/>
        <i val="0"/>
        <color rgb="FF00B050"/>
      </font>
      <fill>
        <patternFill patternType="none">
          <bgColor auto="1"/>
        </patternFill>
      </fill>
    </dxf>
    <dxf>
      <font>
        <color rgb="FFB2CA7C"/>
      </font>
      <fill>
        <gradientFill degree="90">
          <stop position="0">
            <color rgb="FF00B0F0"/>
          </stop>
          <stop position="1">
            <color rgb="FFB2CA7C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color rgb="FF00AAE6"/>
      </font>
      <fill>
        <gradientFill degree="90">
          <stop position="0">
            <color rgb="FFB2CA7C"/>
          </stop>
          <stop position="1">
            <color rgb="FF00B0F0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color theme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rgb="FFF737DC"/>
      </font>
      <fill>
        <patternFill patternType="gray0625">
          <fgColor theme="0" tint="-0.24994659260841701"/>
        </patternFill>
      </fill>
    </dxf>
    <dxf>
      <font>
        <color rgb="FFFF0000"/>
      </font>
    </dxf>
    <dxf>
      <font>
        <color rgb="FFFF0000"/>
      </font>
    </dxf>
    <dxf>
      <font>
        <color rgb="FFFF00FF"/>
      </font>
    </dxf>
    <dxf>
      <font>
        <color rgb="FFFF00FF"/>
      </font>
    </dxf>
    <dxf>
      <font>
        <color theme="1"/>
      </font>
      <fill>
        <patternFill>
          <bgColor rgb="FFFFFF00"/>
        </patternFill>
      </fill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theme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theme="6" tint="0.39994506668294322"/>
      </font>
      <fill>
        <patternFill>
          <bgColor theme="6" tint="0.39994506668294322"/>
        </patternFill>
      </fill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00B050"/>
      </font>
    </dxf>
    <dxf>
      <font>
        <color rgb="FFFF0000"/>
      </font>
    </dxf>
    <dxf>
      <font>
        <color rgb="FFFF0000"/>
      </font>
    </dxf>
    <dxf>
      <font>
        <color rgb="FFF737DC"/>
      </font>
      <fill>
        <patternFill patternType="gray0625">
          <fgColor theme="0" tint="-0.24994659260841701"/>
        </patternFill>
      </fill>
    </dxf>
    <dxf>
      <font>
        <color rgb="FFFF0000"/>
      </font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rgb="FFB2CA7C"/>
      </font>
      <fill>
        <gradientFill degree="90">
          <stop position="0">
            <color rgb="FF00B0F0"/>
          </stop>
          <stop position="1">
            <color rgb="FFB2CA7C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color rgb="FF00AAE6"/>
      </font>
      <fill>
        <gradientFill degree="90">
          <stop position="0">
            <color rgb="FFB2CA7C"/>
          </stop>
          <stop position="1">
            <color rgb="FF00B0F0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b val="0"/>
        <i val="0"/>
        <color rgb="FF00B050"/>
      </font>
      <fill>
        <patternFill patternType="none">
          <bgColor auto="1"/>
        </patternFill>
      </fill>
    </dxf>
    <dxf>
      <font>
        <color rgb="FF00B050"/>
      </font>
      <fill>
        <patternFill patternType="none">
          <bgColor auto="1"/>
        </patternFill>
      </fill>
    </dxf>
    <dxf>
      <font>
        <color rgb="FFFF0000"/>
      </font>
    </dxf>
    <dxf>
      <font>
        <color auto="1"/>
      </font>
      <fill>
        <patternFill patternType="solid">
          <bgColor rgb="FFFFFF00"/>
        </patternFill>
      </fill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theme="0"/>
      </font>
      <fill>
        <patternFill>
          <bgColor rgb="FFFF0000"/>
        </patternFill>
      </fill>
    </dxf>
    <dxf>
      <font>
        <color rgb="FFFF0000"/>
      </font>
    </dxf>
    <dxf>
      <font>
        <color rgb="FF00B050"/>
      </font>
      <fill>
        <patternFill>
          <bgColor theme="0" tint="-4.9989318521683403E-2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0"/>
      </font>
      <fill>
        <patternFill>
          <bgColor theme="8" tint="-0.24994659260841701"/>
        </patternFill>
      </fill>
    </dxf>
    <dxf>
      <font>
        <color theme="0"/>
      </font>
      <fill>
        <patternFill>
          <bgColor theme="8" tint="-0.24994659260841701"/>
        </patternFill>
      </fill>
    </dxf>
    <dxf>
      <font>
        <color rgb="FFFF00FF"/>
      </font>
    </dxf>
    <dxf>
      <font>
        <color rgb="FFFF00FF"/>
      </font>
      <fill>
        <patternFill patternType="none">
          <bgColor auto="1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auto="1"/>
      </font>
      <fill>
        <patternFill>
          <bgColor theme="9" tint="0.59996337778862885"/>
        </patternFill>
      </fill>
    </dxf>
    <dxf>
      <font>
        <color theme="7" tint="0.39994506668294322"/>
      </font>
      <fill>
        <patternFill>
          <bgColor theme="7" tint="0.39994506668294322"/>
        </patternFill>
      </fill>
    </dxf>
    <dxf>
      <font>
        <color rgb="FFFF00FF"/>
      </font>
      <fill>
        <patternFill patternType="none">
          <bgColor auto="1"/>
        </patternFill>
      </fill>
    </dxf>
    <dxf>
      <font>
        <color rgb="FFF84EE0"/>
      </font>
      <fill>
        <patternFill patternType="none">
          <bgColor auto="1"/>
        </patternFill>
      </fill>
    </dxf>
    <dxf>
      <font>
        <b/>
        <i val="0"/>
        <color rgb="FF00B0F0"/>
      </font>
      <fill>
        <patternFill patternType="none">
          <bgColor auto="1"/>
        </patternFill>
      </fill>
    </dxf>
    <dxf>
      <font>
        <color rgb="FF00B0F0"/>
      </font>
      <fill>
        <patternFill>
          <bgColor rgb="FF00B0F0"/>
        </patternFill>
      </fill>
    </dxf>
    <dxf>
      <font>
        <color rgb="FFFF0000"/>
      </font>
      <fill>
        <patternFill patternType="none">
          <bgColor auto="1"/>
        </patternFill>
      </fill>
    </dxf>
    <dxf>
      <font>
        <b val="0"/>
        <i val="0"/>
        <color rgb="FFFF0000"/>
      </font>
    </dxf>
    <dxf>
      <font>
        <color rgb="FF00B050"/>
      </font>
    </dxf>
    <dxf>
      <font>
        <color theme="1"/>
      </font>
      <fill>
        <patternFill>
          <bgColor theme="7" tint="0.39994506668294322"/>
        </patternFill>
      </fill>
    </dxf>
    <dxf>
      <font>
        <color auto="1"/>
      </font>
      <fill>
        <patternFill>
          <bgColor rgb="FFFFFF00"/>
        </patternFill>
      </fill>
    </dxf>
    <dxf>
      <font>
        <b val="0"/>
        <i val="0"/>
        <color rgb="FF00B050"/>
      </font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theme="1" tint="0.34998626667073579"/>
      </font>
      <fill>
        <patternFill>
          <bgColor rgb="FFFFCCFF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b val="0"/>
        <i val="0"/>
        <color rgb="FFFF0000"/>
      </font>
    </dxf>
    <dxf>
      <font>
        <color rgb="FFFF00FF"/>
      </font>
    </dxf>
    <dxf>
      <font>
        <color rgb="FFFF0000"/>
      </font>
      <fill>
        <patternFill patternType="none">
          <bgColor auto="1"/>
        </patternFill>
      </fill>
    </dxf>
    <dxf>
      <font>
        <color rgb="FFFF0000"/>
      </font>
    </dxf>
    <dxf>
      <font>
        <color auto="1"/>
      </font>
      <fill>
        <patternFill>
          <bgColor rgb="FFFFFF00"/>
        </patternFill>
      </fill>
    </dxf>
    <dxf>
      <font>
        <color rgb="FF00B050"/>
      </font>
    </dxf>
    <dxf>
      <font>
        <color rgb="FFFF0000"/>
      </font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rgb="FFFF0000"/>
      </font>
    </dxf>
    <dxf>
      <font>
        <color auto="1"/>
      </font>
      <fill>
        <patternFill>
          <bgColor theme="9" tint="0.59996337778862885"/>
        </patternFill>
      </fill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rgb="FFFFFF00"/>
      </font>
      <fill>
        <patternFill>
          <bgColor rgb="FFFFFF00"/>
        </patternFill>
      </fill>
    </dxf>
    <dxf>
      <font>
        <color rgb="FF00AAE6"/>
      </font>
    </dxf>
    <dxf>
      <font>
        <color theme="9" tint="0.59996337778862885"/>
      </font>
      <fill>
        <patternFill>
          <bgColor theme="9" tint="0.59996337778862885"/>
        </patternFill>
      </fill>
    </dxf>
    <dxf>
      <font>
        <color auto="1"/>
      </font>
      <fill>
        <patternFill patternType="none">
          <bgColor auto="1"/>
        </patternFill>
      </fill>
    </dxf>
    <dxf>
      <font>
        <color theme="1"/>
      </font>
      <fill>
        <patternFill>
          <bgColor rgb="FFFFFF00"/>
        </patternFill>
      </fill>
    </dxf>
    <dxf>
      <font>
        <color rgb="FFF737DC"/>
      </font>
    </dxf>
    <dxf>
      <font>
        <color rgb="FFFF00FF"/>
      </font>
    </dxf>
    <dxf>
      <font>
        <color auto="1"/>
      </font>
    </dxf>
    <dxf>
      <fill>
        <patternFill>
          <bgColor theme="0" tint="-4.9989318521683403E-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theme="0" tint="-4.9989318521683403E-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ont>
        <color rgb="FF00B050"/>
      </font>
      <fill>
        <patternFill>
          <bgColor theme="4" tint="0.79998168889431442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rgb="FF00AAE6"/>
      </font>
      <fill>
        <gradientFill degree="90">
          <stop position="0">
            <color rgb="FFB2CA7C"/>
          </stop>
          <stop position="1">
            <color rgb="FF00B0F0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color rgb="FFB2CA7C"/>
      </font>
      <fill>
        <gradientFill degree="90">
          <stop position="0">
            <color rgb="FF00B0F0"/>
          </stop>
          <stop position="1">
            <color rgb="FFB2CA7C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b val="0"/>
        <i val="0"/>
        <color rgb="FF00B050"/>
      </font>
      <fill>
        <patternFill patternType="none">
          <bgColor auto="1"/>
        </patternFill>
      </fill>
    </dxf>
    <dxf>
      <font>
        <color rgb="FF00B050"/>
      </font>
      <fill>
        <patternFill patternType="none">
          <bgColor auto="1"/>
        </patternFill>
      </fill>
    </dxf>
    <dxf>
      <font>
        <color rgb="FFFF0000"/>
      </font>
    </dxf>
    <dxf>
      <font>
        <color rgb="FFFF0000"/>
      </font>
    </dxf>
    <dxf>
      <font>
        <color rgb="FFFF0000"/>
      </font>
      <fill>
        <patternFill patternType="none">
          <bgColor auto="1"/>
        </patternFill>
      </fill>
    </dxf>
    <dxf>
      <font>
        <color rgb="FFFF0000"/>
      </font>
    </dxf>
    <dxf>
      <font>
        <color auto="1"/>
      </font>
      <fill>
        <patternFill>
          <bgColor rgb="FFFFFF00"/>
        </patternFill>
      </fill>
    </dxf>
    <dxf>
      <font>
        <color rgb="FFFF0000"/>
      </font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rgb="FF00AAE6"/>
      </font>
    </dxf>
    <dxf>
      <font>
        <color auto="1"/>
      </font>
      <fill>
        <patternFill patternType="none">
          <bgColor auto="1"/>
        </patternFill>
      </fill>
    </dxf>
    <dxf>
      <font>
        <color theme="1"/>
      </font>
      <fill>
        <patternFill>
          <bgColor rgb="FFFFFF00"/>
        </patternFill>
      </fill>
    </dxf>
    <dxf>
      <font>
        <color rgb="FFF737DC"/>
      </font>
    </dxf>
    <dxf>
      <font>
        <color rgb="FFFFFF00"/>
      </font>
      <fill>
        <patternFill>
          <bgColor rgb="FFFFFF00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auto="1"/>
      </font>
      <fill>
        <patternFill patternType="solid">
          <bgColor rgb="FFFFFF00"/>
        </patternFill>
      </fill>
    </dxf>
    <dxf>
      <font>
        <color rgb="FFFF000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theme="0"/>
      </font>
      <fill>
        <patternFill>
          <bgColor rgb="FFFF0000"/>
        </patternFill>
      </fill>
    </dxf>
    <dxf>
      <font>
        <color rgb="FFFF0000"/>
      </font>
    </dxf>
    <dxf>
      <font>
        <color rgb="FF00B050"/>
      </font>
      <fill>
        <patternFill>
          <bgColor theme="0" tint="-4.9989318521683403E-2"/>
        </patternFill>
      </fill>
    </dxf>
    <dxf>
      <font>
        <b val="0"/>
        <i val="0"/>
        <color rgb="FFFF0000"/>
      </font>
    </dxf>
    <dxf>
      <font>
        <b val="0"/>
        <i val="0"/>
        <color rgb="FF00B050"/>
      </font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1" tint="0.34998626667073579"/>
      </font>
      <fill>
        <patternFill>
          <bgColor rgb="FFFFCCFF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theme="7" tint="0.39994506668294322"/>
        </patternFill>
      </fill>
    </dxf>
    <dxf>
      <font>
        <color rgb="FF00B050"/>
      </font>
    </dxf>
    <dxf>
      <font>
        <b val="0"/>
        <i val="0"/>
        <color rgb="FFFF0000"/>
      </font>
    </dxf>
    <dxf>
      <font>
        <color rgb="FFFF0000"/>
      </font>
      <fill>
        <patternFill patternType="none">
          <bgColor auto="1"/>
        </patternFill>
      </fill>
    </dxf>
    <dxf>
      <font>
        <color rgb="FF00B0F0"/>
      </font>
      <fill>
        <patternFill>
          <bgColor rgb="FF00B0F0"/>
        </patternFill>
      </fill>
    </dxf>
    <dxf>
      <font>
        <b/>
        <i val="0"/>
        <color rgb="FF00B0F0"/>
      </font>
      <fill>
        <patternFill patternType="none">
          <bgColor auto="1"/>
        </patternFill>
      </fill>
    </dxf>
    <dxf>
      <font>
        <color rgb="FFF84EE0"/>
      </font>
      <fill>
        <patternFill patternType="none">
          <bgColor auto="1"/>
        </patternFill>
      </fill>
    </dxf>
    <dxf>
      <font>
        <color rgb="FFFF00FF"/>
      </font>
      <fill>
        <patternFill patternType="none">
          <bgColor auto="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rgb="FFFF00FF"/>
      </font>
      <fill>
        <patternFill patternType="none">
          <bgColor auto="1"/>
        </patternFill>
      </fill>
    </dxf>
    <dxf>
      <font>
        <color rgb="FFFF00FF"/>
      </font>
    </dxf>
    <dxf>
      <font>
        <color auto="1"/>
      </font>
      <fill>
        <patternFill>
          <bgColor theme="9" tint="0.59996337778862885"/>
        </patternFill>
      </fill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theme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theme="6" tint="0.39994506668294322"/>
      </font>
      <fill>
        <patternFill>
          <bgColor theme="6" tint="0.39994506668294322"/>
        </patternFill>
      </fill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00B050"/>
      </font>
    </dxf>
    <dxf>
      <font>
        <color theme="9" tint="0.59996337778862885"/>
      </font>
      <fill>
        <patternFill>
          <bgColor theme="9" tint="0.59996337778862885"/>
        </patternFill>
      </fill>
    </dxf>
    <dxf>
      <font>
        <color rgb="FFFF0000"/>
      </font>
    </dxf>
    <dxf>
      <font>
        <color rgb="FFFF0000"/>
      </font>
    </dxf>
    <dxf>
      <font>
        <color theme="7" tint="0.39994506668294322"/>
      </font>
      <fill>
        <patternFill>
          <bgColor theme="7" tint="0.39994506668294322"/>
        </patternFill>
      </fill>
    </dxf>
    <dxf>
      <font>
        <color rgb="FFF737DC"/>
      </font>
      <fill>
        <patternFill patternType="gray0625">
          <fgColor theme="0" tint="-0.24994659260841701"/>
        </patternFill>
      </fill>
    </dxf>
    <dxf>
      <font>
        <color auto="1"/>
      </font>
      <fill>
        <patternFill>
          <bgColor theme="9" tint="0.59996337778862885"/>
        </patternFill>
      </fill>
    </dxf>
    <dxf>
      <font>
        <color rgb="FFFF00FF"/>
      </font>
    </dxf>
    <dxf>
      <font>
        <color theme="1"/>
      </font>
      <fill>
        <patternFill>
          <bgColor theme="9" tint="0.59996337778862885"/>
        </patternFill>
      </fill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theme="7" tint="0.39994506668294322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rgb="FFFF0000"/>
      </font>
    </dxf>
    <dxf>
      <font>
        <color rgb="FF00B050"/>
      </font>
      <fill>
        <patternFill>
          <bgColor theme="0" tint="-4.9989318521683403E-2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B050"/>
      </font>
      <fill>
        <patternFill>
          <bgColor theme="4" tint="0.79998168889431442"/>
        </patternFill>
      </fill>
    </dxf>
    <dxf>
      <font>
        <b val="0"/>
        <i val="0"/>
        <color rgb="FF00B050"/>
      </font>
    </dxf>
    <dxf>
      <fill>
        <patternFill>
          <bgColor theme="0" tint="-4.9989318521683403E-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theme="0" tint="-4.9989318521683403E-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ont>
        <color theme="0"/>
      </font>
      <fill>
        <patternFill>
          <bgColor theme="8" tint="-0.24994659260841701"/>
        </patternFill>
      </fill>
    </dxf>
    <dxf>
      <font>
        <b val="0"/>
        <i val="0"/>
        <color rgb="FF00B050"/>
      </font>
      <fill>
        <patternFill patternType="none">
          <bgColor auto="1"/>
        </patternFill>
      </fill>
    </dxf>
    <dxf>
      <font>
        <color rgb="FF00B050"/>
      </font>
      <fill>
        <patternFill patternType="none">
          <bgColor auto="1"/>
        </patternFill>
      </fill>
    </dxf>
    <dxf>
      <font>
        <color rgb="FFFF0000"/>
      </font>
    </dxf>
    <dxf>
      <font>
        <color rgb="FFFF0000"/>
      </font>
    </dxf>
    <dxf>
      <font>
        <color auto="1"/>
      </font>
      <fill>
        <patternFill patternType="solid">
          <bgColor rgb="FFFFFF00"/>
        </patternFill>
      </fill>
    </dxf>
    <dxf>
      <font>
        <color rgb="FFFF0000"/>
      </font>
      <fill>
        <patternFill patternType="none">
          <bgColor auto="1"/>
        </patternFill>
      </fill>
    </dxf>
    <dxf>
      <font>
        <color rgb="FFFF0000"/>
      </font>
    </dxf>
    <dxf>
      <font>
        <color auto="1"/>
      </font>
      <fill>
        <patternFill>
          <bgColor rgb="FFFFFF00"/>
        </patternFill>
      </fill>
    </dxf>
    <dxf>
      <font>
        <color rgb="FFFF0000"/>
      </font>
    </dxf>
    <dxf>
      <font>
        <color auto="1"/>
      </font>
      <fill>
        <patternFill>
          <bgColor theme="9" tint="0.59996337778862885"/>
        </patternFill>
      </fill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rgb="FF00AAE6"/>
      </font>
    </dxf>
    <dxf>
      <font>
        <color theme="9" tint="0.59996337778862885"/>
      </font>
      <fill>
        <patternFill>
          <bgColor theme="9" tint="0.59996337778862885"/>
        </patternFill>
      </fill>
    </dxf>
    <dxf>
      <font>
        <color auto="1"/>
      </font>
      <fill>
        <patternFill patternType="none">
          <bgColor auto="1"/>
        </patternFill>
      </fill>
    </dxf>
    <dxf>
      <font>
        <color theme="1"/>
      </font>
      <fill>
        <patternFill>
          <bgColor rgb="FFFFFF00"/>
        </patternFill>
      </fill>
    </dxf>
    <dxf>
      <font>
        <color rgb="FFF737DC"/>
      </font>
    </dxf>
    <dxf>
      <font>
        <color rgb="FFFFFF00"/>
      </font>
      <fill>
        <patternFill>
          <bgColor rgb="FFFFFF00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rgb="FF00B050"/>
      </font>
    </dxf>
    <dxf>
      <font>
        <b val="0"/>
        <i val="0"/>
        <color rgb="FFFF0000"/>
      </font>
    </dxf>
    <dxf>
      <font>
        <color rgb="FFFF000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auto="1"/>
      </font>
    </dxf>
    <dxf>
      <font>
        <color rgb="FF00B050"/>
      </font>
    </dxf>
    <dxf>
      <font>
        <color theme="0"/>
      </font>
      <fill>
        <patternFill>
          <bgColor rgb="FFFF0000"/>
        </patternFill>
      </fill>
    </dxf>
    <dxf>
      <font>
        <b val="0"/>
        <i val="0"/>
        <color rgb="FFFF0000"/>
      </font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1" tint="0.34998626667073579"/>
      </font>
      <fill>
        <patternFill>
          <bgColor rgb="FFFFCCFF"/>
        </patternFill>
      </fill>
    </dxf>
    <dxf>
      <font>
        <color rgb="FFB2CA7C"/>
      </font>
      <fill>
        <gradientFill degree="90">
          <stop position="0">
            <color rgb="FF00B0F0"/>
          </stop>
          <stop position="1">
            <color rgb="FFB2CA7C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color rgb="FF00AAE6"/>
      </font>
      <fill>
        <gradientFill degree="90">
          <stop position="0">
            <color rgb="FFB2CA7C"/>
          </stop>
          <stop position="1">
            <color rgb="FF00B0F0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color theme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rgb="FFF737DC"/>
      </font>
      <fill>
        <patternFill patternType="gray0625">
          <fgColor theme="0" tint="-0.24994659260841701"/>
        </patternFill>
      </fill>
    </dxf>
    <dxf>
      <font>
        <color rgb="FFFF0000"/>
      </font>
    </dxf>
    <dxf>
      <font>
        <color rgb="FFFF0000"/>
      </font>
    </dxf>
    <dxf>
      <font>
        <color rgb="FF00B050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theme="6" tint="0.39994506668294322"/>
      </font>
      <fill>
        <patternFill>
          <bgColor theme="6" tint="0.39994506668294322"/>
        </patternFill>
      </fill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  <fill>
        <patternFill patternType="none">
          <bgColor auto="1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auto="1"/>
      </font>
      <fill>
        <patternFill>
          <bgColor theme="9" tint="0.59996337778862885"/>
        </patternFill>
      </fill>
    </dxf>
    <dxf>
      <font>
        <color theme="7" tint="0.39994506668294322"/>
      </font>
      <fill>
        <patternFill>
          <bgColor theme="7" tint="0.39994506668294322"/>
        </patternFill>
      </fill>
    </dxf>
    <dxf>
      <font>
        <color rgb="FFFF00FF"/>
      </font>
      <fill>
        <patternFill patternType="none">
          <bgColor auto="1"/>
        </patternFill>
      </fill>
    </dxf>
    <dxf>
      <font>
        <color rgb="FFF84EE0"/>
      </font>
      <fill>
        <patternFill patternType="none">
          <bgColor auto="1"/>
        </patternFill>
      </fill>
    </dxf>
    <dxf>
      <font>
        <b/>
        <i val="0"/>
        <color rgb="FF00B0F0"/>
      </font>
      <fill>
        <patternFill patternType="none">
          <bgColor auto="1"/>
        </patternFill>
      </fill>
    </dxf>
    <dxf>
      <font>
        <color theme="0"/>
      </font>
      <fill>
        <patternFill>
          <bgColor theme="8" tint="-0.24994659260841701"/>
        </patternFill>
      </fill>
    </dxf>
    <dxf>
      <font>
        <color rgb="FF00B0F0"/>
      </font>
      <fill>
        <patternFill>
          <bgColor rgb="FF00B0F0"/>
        </patternFill>
      </fill>
    </dxf>
    <dxf>
      <font>
        <color rgb="FFFF0000"/>
      </font>
      <fill>
        <patternFill patternType="none">
          <bgColor auto="1"/>
        </patternFill>
      </fill>
    </dxf>
    <dxf>
      <font>
        <color theme="0"/>
      </font>
      <fill>
        <patternFill>
          <bgColor rgb="FFFF0000"/>
        </patternFill>
      </fill>
    </dxf>
    <dxf>
      <font>
        <color rgb="FFFF0000"/>
      </font>
    </dxf>
    <dxf>
      <font>
        <color rgb="FF00B050"/>
      </font>
      <fill>
        <patternFill>
          <bgColor theme="0" tint="-4.9989318521683403E-2"/>
        </patternFill>
      </fill>
    </dxf>
    <dxf>
      <font>
        <color rgb="FF00B050"/>
      </font>
    </dxf>
    <dxf>
      <font>
        <color rgb="FF00B050"/>
      </font>
      <fill>
        <patternFill>
          <bgColor theme="4" tint="0.79998168889431442"/>
        </patternFill>
      </fill>
    </dxf>
    <dxf>
      <font>
        <color rgb="FFFF0000"/>
      </font>
    </dxf>
    <dxf>
      <font>
        <color rgb="FFFF0000"/>
      </font>
    </dxf>
    <dxf>
      <font>
        <color rgb="FFF737DC"/>
      </font>
      <fill>
        <patternFill patternType="gray0625">
          <fgColor theme="0" tint="-0.24994659260841701"/>
        </patternFill>
      </fill>
    </dxf>
    <dxf>
      <font>
        <color theme="1"/>
      </font>
      <fill>
        <patternFill>
          <bgColor rgb="FFFFFF00"/>
        </patternFill>
      </fill>
    </dxf>
    <dxf>
      <font>
        <color auto="1"/>
      </font>
    </dxf>
    <dxf>
      <fill>
        <patternFill>
          <bgColor theme="0" tint="-4.9989318521683403E-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theme="0" tint="-4.9989318521683403E-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ont>
        <color theme="0"/>
      </font>
      <fill>
        <patternFill>
          <bgColor theme="8" tint="-0.24994659260841701"/>
        </patternFill>
      </fill>
    </dxf>
    <dxf>
      <font>
        <color theme="0"/>
      </font>
      <fill>
        <patternFill>
          <bgColor theme="8" tint="-0.24994659260841701"/>
        </patternFill>
      </fill>
    </dxf>
    <dxf>
      <font>
        <color rgb="FFFF00FF"/>
      </font>
    </dxf>
    <dxf>
      <font>
        <color rgb="FFFF00FF"/>
      </font>
    </dxf>
    <dxf>
      <font>
        <color theme="6" tint="0.39994506668294322"/>
      </font>
      <fill>
        <patternFill>
          <bgColor theme="6" tint="0.39994506668294322"/>
        </patternFill>
      </fill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  <fill>
        <patternFill patternType="none">
          <bgColor auto="1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auto="1"/>
      </font>
      <fill>
        <patternFill>
          <bgColor theme="9" tint="0.59996337778862885"/>
        </patternFill>
      </fill>
    </dxf>
    <dxf>
      <font>
        <color theme="7" tint="0.39994506668294322"/>
      </font>
      <fill>
        <patternFill>
          <bgColor theme="7" tint="0.39994506668294322"/>
        </patternFill>
      </fill>
    </dxf>
    <dxf>
      <font>
        <color rgb="FFFF00FF"/>
      </font>
      <fill>
        <patternFill patternType="none">
          <bgColor auto="1"/>
        </patternFill>
      </fill>
    </dxf>
    <dxf>
      <font>
        <color rgb="FFF84EE0"/>
      </font>
      <fill>
        <patternFill patternType="none">
          <bgColor auto="1"/>
        </patternFill>
      </fill>
    </dxf>
    <dxf>
      <font>
        <b/>
        <i val="0"/>
        <color rgb="FF00B0F0"/>
      </font>
      <fill>
        <patternFill patternType="none">
          <bgColor auto="1"/>
        </patternFill>
      </fill>
    </dxf>
    <dxf>
      <font>
        <color rgb="FF00B0F0"/>
      </font>
      <fill>
        <patternFill>
          <bgColor rgb="FF00B0F0"/>
        </patternFill>
      </fill>
    </dxf>
    <dxf>
      <font>
        <color rgb="FFFF0000"/>
      </font>
      <fill>
        <patternFill patternType="none">
          <bgColor auto="1"/>
        </patternFill>
      </fill>
    </dxf>
    <dxf>
      <font>
        <b val="0"/>
        <i val="0"/>
        <color rgb="FFFF0000"/>
      </font>
    </dxf>
    <dxf>
      <font>
        <color rgb="FF00B050"/>
      </font>
    </dxf>
    <dxf>
      <font>
        <color theme="1"/>
      </font>
      <fill>
        <patternFill>
          <bgColor theme="7" tint="0.39994506668294322"/>
        </patternFill>
      </fill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theme="1" tint="0.34998626667073579"/>
      </font>
      <fill>
        <patternFill>
          <bgColor rgb="FFFFCCFF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b val="0"/>
        <i val="0"/>
        <color rgb="FF00B050"/>
      </font>
    </dxf>
    <dxf>
      <font>
        <b val="0"/>
        <i val="0"/>
        <color rgb="FFFF0000"/>
      </font>
    </dxf>
    <dxf>
      <font>
        <color rgb="FFFF00FF"/>
      </font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rgb="FF00AAE6"/>
      </font>
      <fill>
        <gradientFill degree="90">
          <stop position="0">
            <color rgb="FFB2CA7C"/>
          </stop>
          <stop position="1">
            <color rgb="FF00B0F0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color rgb="FFB2CA7C"/>
      </font>
      <fill>
        <gradientFill degree="90">
          <stop position="0">
            <color rgb="FF00B0F0"/>
          </stop>
          <stop position="1">
            <color rgb="FFB2CA7C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b val="0"/>
        <i val="0"/>
        <color rgb="FF00B050"/>
      </font>
      <fill>
        <patternFill patternType="none">
          <bgColor auto="1"/>
        </patternFill>
      </fill>
    </dxf>
    <dxf>
      <font>
        <color rgb="FF00B050"/>
      </font>
      <fill>
        <patternFill patternType="none">
          <bgColor auto="1"/>
        </patternFill>
      </fill>
    </dxf>
    <dxf>
      <font>
        <color rgb="FFFF0000"/>
      </font>
    </dxf>
    <dxf>
      <font>
        <color rgb="FFFF0000"/>
      </font>
    </dxf>
    <dxf>
      <font>
        <color auto="1"/>
      </font>
      <fill>
        <patternFill patternType="solid">
          <bgColor rgb="FFFFFF00"/>
        </patternFill>
      </fill>
    </dxf>
    <dxf>
      <font>
        <color rgb="FFFF0000"/>
      </font>
      <fill>
        <patternFill patternType="none">
          <bgColor auto="1"/>
        </patternFill>
      </fill>
    </dxf>
    <dxf>
      <font>
        <color rgb="FFFF0000"/>
      </font>
    </dxf>
    <dxf>
      <font>
        <color auto="1"/>
      </font>
      <fill>
        <patternFill>
          <bgColor rgb="FFFFFF00"/>
        </patternFill>
      </fill>
    </dxf>
    <dxf>
      <font>
        <color rgb="FFFF0000"/>
      </font>
    </dxf>
    <dxf>
      <font>
        <color auto="1"/>
      </font>
      <fill>
        <patternFill>
          <bgColor theme="9" tint="0.59996337778862885"/>
        </patternFill>
      </fill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rgb="FF00AAE6"/>
      </font>
    </dxf>
    <dxf>
      <font>
        <color theme="9" tint="0.59996337778862885"/>
      </font>
      <fill>
        <patternFill>
          <bgColor theme="9" tint="0.59996337778862885"/>
        </patternFill>
      </fill>
    </dxf>
    <dxf>
      <font>
        <color auto="1"/>
      </font>
      <fill>
        <patternFill patternType="none">
          <bgColor auto="1"/>
        </patternFill>
      </fill>
    </dxf>
    <dxf>
      <font>
        <color theme="1"/>
      </font>
      <fill>
        <patternFill>
          <bgColor rgb="FFFFFF00"/>
        </patternFill>
      </fill>
    </dxf>
    <dxf>
      <font>
        <color rgb="FFF737DC"/>
      </font>
    </dxf>
    <dxf>
      <font>
        <color rgb="FFFFFF00"/>
      </font>
      <fill>
        <patternFill>
          <bgColor rgb="FFFFFF00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rgb="FFFF0000"/>
      </font>
    </dxf>
    <dxf>
      <font>
        <color rgb="FF00B050"/>
      </font>
    </dxf>
    <dxf>
      <font>
        <color rgb="FF00B050"/>
      </font>
    </dxf>
    <dxf>
      <font>
        <color rgb="FF9C0006"/>
      </font>
      <fill>
        <patternFill>
          <bgColor rgb="FFFFC7CE"/>
        </patternFill>
      </fill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FF00FF"/>
      </font>
    </dxf>
    <dxf>
      <font>
        <color rgb="FFFF00FF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theme="0"/>
      </font>
      <fill>
        <patternFill>
          <bgColor rgb="FFFF0000"/>
        </patternFill>
      </fill>
    </dxf>
    <dxf>
      <font>
        <color rgb="FFFF0000"/>
      </font>
    </dxf>
    <dxf>
      <font>
        <color rgb="FF00B050"/>
      </font>
      <fill>
        <patternFill>
          <bgColor theme="0" tint="-4.9989318521683403E-2"/>
        </patternFill>
      </fill>
    </dxf>
    <dxf>
      <font>
        <color rgb="FF9C0006"/>
      </font>
      <fill>
        <patternFill>
          <bgColor rgb="FFFFC7CE"/>
        </patternFill>
      </fill>
    </dxf>
    <dxf>
      <font>
        <b val="0"/>
        <i val="0"/>
        <color rgb="FFFF0000"/>
      </font>
    </dxf>
    <dxf>
      <font>
        <color theme="7" tint="0.39994506668294322"/>
      </font>
      <fill>
        <patternFill>
          <bgColor theme="7" tint="0.39994506668294322"/>
        </patternFill>
      </fill>
    </dxf>
    <dxf>
      <font>
        <color rgb="FFFF00FF"/>
      </font>
      <fill>
        <patternFill patternType="none">
          <bgColor auto="1"/>
        </patternFill>
      </fill>
    </dxf>
    <dxf>
      <font>
        <color rgb="FFF84EE0"/>
      </font>
      <fill>
        <patternFill patternType="none">
          <bgColor auto="1"/>
        </patternFill>
      </fill>
    </dxf>
    <dxf>
      <font>
        <color rgb="FF00B050"/>
      </font>
    </dxf>
    <dxf>
      <font>
        <b/>
        <i val="0"/>
        <color rgb="FF00B0F0"/>
      </font>
      <fill>
        <patternFill patternType="none">
          <bgColor auto="1"/>
        </patternFill>
      </fill>
    </dxf>
    <dxf>
      <font>
        <color rgb="FF00B0F0"/>
      </font>
      <fill>
        <patternFill>
          <bgColor rgb="FF00B0F0"/>
        </patternFill>
      </fill>
    </dxf>
    <dxf>
      <font>
        <color rgb="FFFF0000"/>
      </font>
      <fill>
        <patternFill patternType="none">
          <bgColor auto="1"/>
        </patternFill>
      </fill>
    </dxf>
    <dxf>
      <font>
        <color auto="1"/>
      </font>
      <fill>
        <patternFill>
          <bgColor theme="9" tint="0.59996337778862885"/>
        </patternFill>
      </fill>
    </dxf>
    <dxf>
      <font>
        <b val="0"/>
        <i val="0"/>
        <color rgb="FFFF0000"/>
      </font>
    </dxf>
    <dxf>
      <font>
        <color rgb="FF00B050"/>
      </font>
    </dxf>
    <dxf>
      <font>
        <color theme="1"/>
      </font>
      <fill>
        <patternFill>
          <bgColor theme="7" tint="0.39994506668294322"/>
        </patternFill>
      </fill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theme="1" tint="0.34998626667073579"/>
      </font>
      <fill>
        <patternFill>
          <bgColor rgb="FFFFCCFF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rgb="FFFF0000"/>
      </font>
    </dxf>
    <dxf>
      <font>
        <color theme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rgb="FFF737DC"/>
      </font>
      <fill>
        <patternFill patternType="gray0625">
          <fgColor theme="0" tint="-0.24994659260841701"/>
        </patternFill>
      </fill>
    </dxf>
    <dxf>
      <font>
        <color rgb="FFFF0000"/>
      </font>
    </dxf>
    <dxf>
      <font>
        <color rgb="FFFF0000"/>
      </font>
    </dxf>
    <dxf>
      <font>
        <color auto="1"/>
      </font>
      <fill>
        <patternFill patternType="none">
          <bgColor auto="1"/>
        </patternFill>
      </fill>
    </dxf>
    <dxf>
      <font>
        <color theme="0"/>
      </font>
      <fill>
        <patternFill>
          <bgColor theme="8" tint="-0.24994659260841701"/>
        </patternFill>
      </fill>
    </dxf>
    <dxf>
      <font>
        <color theme="0"/>
      </font>
      <fill>
        <patternFill>
          <bgColor theme="8" tint="-0.24994659260841701"/>
        </patternFill>
      </fill>
    </dxf>
    <dxf>
      <font>
        <color rgb="FFFF00FF"/>
      </font>
    </dxf>
    <dxf>
      <font>
        <color theme="6" tint="0.39994506668294322"/>
      </font>
      <fill>
        <patternFill>
          <bgColor theme="6" tint="0.39994506668294322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rgb="FFFFFF00"/>
      </font>
      <fill>
        <patternFill>
          <bgColor rgb="FFFFFF00"/>
        </patternFill>
      </fill>
    </dxf>
    <dxf>
      <font>
        <color rgb="FFF737DC"/>
      </font>
    </dxf>
    <dxf>
      <font>
        <color theme="1"/>
      </font>
      <fill>
        <patternFill>
          <bgColor rgb="FFFFFF00"/>
        </patternFill>
      </fill>
    </dxf>
    <dxf>
      <font>
        <color theme="9" tint="0.59996337778862885"/>
      </font>
      <fill>
        <patternFill>
          <bgColor theme="9" tint="0.59996337778862885"/>
        </patternFill>
      </fill>
    </dxf>
    <dxf>
      <font>
        <color rgb="FF00AAE6"/>
      </font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theme="9" tint="0.59996337778862885"/>
        </patternFill>
      </fill>
    </dxf>
    <dxf>
      <font>
        <color rgb="FFFF0000"/>
      </font>
    </dxf>
    <dxf>
      <font>
        <color auto="1"/>
      </font>
      <fill>
        <patternFill>
          <bgColor rgb="FFFFFF00"/>
        </patternFill>
      </fill>
    </dxf>
    <dxf>
      <font>
        <color rgb="FFFF0000"/>
      </font>
    </dxf>
    <dxf>
      <font>
        <color rgb="FFFF0000"/>
      </font>
      <fill>
        <patternFill patternType="none">
          <bgColor auto="1"/>
        </patternFill>
      </fill>
    </dxf>
    <dxf>
      <font>
        <color auto="1"/>
      </font>
      <fill>
        <patternFill patternType="solid">
          <bgColor rgb="FFFFFF00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rgb="FFFF0000"/>
      </font>
    </dxf>
    <dxf>
      <font>
        <color rgb="FFFF0000"/>
      </font>
    </dxf>
    <dxf>
      <font>
        <color rgb="FF00B050"/>
      </font>
      <fill>
        <patternFill patternType="none">
          <bgColor auto="1"/>
        </patternFill>
      </fill>
    </dxf>
    <dxf>
      <font>
        <b val="0"/>
        <i val="0"/>
        <color rgb="FF00B050"/>
      </font>
      <fill>
        <patternFill patternType="none">
          <bgColor auto="1"/>
        </patternFill>
      </fill>
    </dxf>
    <dxf>
      <font>
        <color rgb="FFB2CA7C"/>
      </font>
      <fill>
        <gradientFill degree="90">
          <stop position="0">
            <color rgb="FF00B0F0"/>
          </stop>
          <stop position="1">
            <color rgb="FFB2CA7C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color rgb="FF00AAE6"/>
      </font>
      <fill>
        <gradientFill degree="90">
          <stop position="0">
            <color rgb="FFB2CA7C"/>
          </stop>
          <stop position="1">
            <color rgb="FF00B0F0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color theme="1"/>
      </font>
      <fill>
        <patternFill>
          <bgColor theme="9" tint="0.59996337778862885"/>
        </patternFill>
      </fill>
    </dxf>
    <dxf>
      <font>
        <b val="0"/>
        <i val="0"/>
        <color rgb="FF00B050"/>
      </font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  <fill>
        <patternFill patternType="none">
          <bgColor auto="1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rgb="FF00B050"/>
      </font>
      <fill>
        <patternFill>
          <bgColor theme="4" tint="0.79998168889431442"/>
        </patternFill>
      </fill>
    </dxf>
    <dxf>
      <font>
        <color auto="1"/>
      </font>
    </dxf>
    <dxf>
      <fill>
        <patternFill>
          <bgColor theme="0" tint="-4.9989318521683403E-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theme="0" tint="-4.9989318521683403E-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ont>
        <color rgb="FFFF0000"/>
      </font>
    </dxf>
    <dxf>
      <font>
        <color rgb="FFFF0000"/>
      </font>
    </dxf>
    <dxf>
      <font>
        <color rgb="FF00B050"/>
      </font>
      <fill>
        <patternFill patternType="none">
          <bgColor auto="1"/>
        </patternFill>
      </fill>
    </dxf>
    <dxf>
      <font>
        <color rgb="FFB2CA7C"/>
      </font>
      <fill>
        <gradientFill degree="90">
          <stop position="0">
            <color rgb="FF00B0F0"/>
          </stop>
          <stop position="1">
            <color rgb="FFB2CA7C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color rgb="FF00AAE6"/>
      </font>
      <fill>
        <gradientFill degree="90">
          <stop position="0">
            <color rgb="FFB2CA7C"/>
          </stop>
          <stop position="1">
            <color rgb="FF00B0F0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color theme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rgb="FFF737DC"/>
      </font>
      <fill>
        <patternFill patternType="gray0625">
          <fgColor theme="0" tint="-0.24994659260841701"/>
        </patternFill>
      </fill>
    </dxf>
    <dxf>
      <font>
        <color rgb="FFFF0000"/>
      </font>
    </dxf>
    <dxf>
      <font>
        <color rgb="FFFF0000"/>
      </font>
    </dxf>
    <dxf>
      <font>
        <color rgb="FF00B050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theme="6" tint="0.39994506668294322"/>
      </font>
      <fill>
        <patternFill>
          <bgColor theme="6" tint="0.39994506668294322"/>
        </patternFill>
      </fill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  <fill>
        <patternFill patternType="none">
          <bgColor auto="1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auto="1"/>
      </font>
      <fill>
        <patternFill>
          <bgColor theme="9" tint="0.59996337778862885"/>
        </patternFill>
      </fill>
    </dxf>
    <dxf>
      <font>
        <color theme="7" tint="0.39994506668294322"/>
      </font>
      <fill>
        <patternFill>
          <bgColor theme="7" tint="0.39994506668294322"/>
        </patternFill>
      </fill>
    </dxf>
    <dxf>
      <font>
        <color rgb="FFFF00FF"/>
      </font>
      <fill>
        <patternFill patternType="none">
          <bgColor auto="1"/>
        </patternFill>
      </fill>
    </dxf>
    <dxf>
      <font>
        <color rgb="FFF84EE0"/>
      </font>
      <fill>
        <patternFill patternType="none">
          <bgColor auto="1"/>
        </patternFill>
      </fill>
    </dxf>
    <dxf>
      <font>
        <b/>
        <i val="0"/>
        <color rgb="FF00B0F0"/>
      </font>
      <fill>
        <patternFill patternType="none">
          <bgColor auto="1"/>
        </patternFill>
      </fill>
    </dxf>
    <dxf>
      <font>
        <color rgb="FF00B0F0"/>
      </font>
      <fill>
        <patternFill>
          <bgColor rgb="FF00B0F0"/>
        </patternFill>
      </fill>
    </dxf>
    <dxf>
      <font>
        <color rgb="FFFF0000"/>
      </font>
      <fill>
        <patternFill patternType="none">
          <bgColor auto="1"/>
        </patternFill>
      </fill>
    </dxf>
    <dxf>
      <font>
        <b val="0"/>
        <i val="0"/>
        <color rgb="FFFF0000"/>
      </font>
    </dxf>
    <dxf>
      <font>
        <color rgb="FF00B050"/>
      </font>
    </dxf>
    <dxf>
      <font>
        <color theme="1"/>
      </font>
      <fill>
        <patternFill>
          <bgColor theme="7" tint="0.39994506668294322"/>
        </patternFill>
      </fill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theme="1" tint="0.34998626667073579"/>
      </font>
      <fill>
        <patternFill>
          <bgColor rgb="FFFFCCFF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b val="0"/>
        <i val="0"/>
        <color rgb="FF00B050"/>
      </font>
    </dxf>
    <dxf>
      <font>
        <b val="0"/>
        <i val="0"/>
        <color rgb="FFFF0000"/>
      </font>
    </dxf>
    <dxf>
      <font>
        <color rgb="FFFF0000"/>
      </font>
      <fill>
        <patternFill patternType="none">
          <bgColor auto="1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0"/>
      </font>
      <fill>
        <patternFill>
          <bgColor rgb="FFFF0000"/>
        </patternFill>
      </fill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b val="0"/>
        <i val="0"/>
        <color rgb="FF00B050"/>
      </font>
      <fill>
        <patternFill patternType="none">
          <bgColor auto="1"/>
        </patternFill>
      </fill>
    </dxf>
    <dxf>
      <font>
        <color rgb="FF00B050"/>
      </font>
    </dxf>
    <dxf>
      <font>
        <color rgb="FFFF0000"/>
      </font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rgb="FFFFFF00"/>
      </font>
      <fill>
        <patternFill>
          <bgColor rgb="FFFFFF00"/>
        </patternFill>
      </fill>
    </dxf>
    <dxf>
      <font>
        <color rgb="FFF737DC"/>
      </font>
    </dxf>
    <dxf>
      <font>
        <color theme="1"/>
      </font>
      <fill>
        <patternFill>
          <bgColor rgb="FFFFFF00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9" tint="0.59996337778862885"/>
      </font>
      <fill>
        <patternFill>
          <bgColor theme="9" tint="0.59996337778862885"/>
        </patternFill>
      </fill>
    </dxf>
    <dxf>
      <font>
        <color rgb="FF00AAE6"/>
      </font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theme="9" tint="0.59996337778862885"/>
        </patternFill>
      </fill>
    </dxf>
    <dxf>
      <font>
        <color rgb="FFFF0000"/>
      </font>
    </dxf>
    <dxf>
      <font>
        <color rgb="FF00B050"/>
      </font>
      <fill>
        <patternFill>
          <bgColor theme="0" tint="-4.9989318521683403E-2"/>
        </patternFill>
      </fill>
    </dxf>
    <dxf>
      <font>
        <color rgb="FFFF0000"/>
      </font>
    </dxf>
    <dxf>
      <font>
        <color auto="1"/>
      </font>
      <fill>
        <patternFill patternType="solid"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rgb="FFFF0000"/>
      </font>
    </dxf>
    <dxf>
      <font>
        <color auto="1"/>
      </font>
      <fill>
        <patternFill patternType="none">
          <bgColor auto="1"/>
        </patternFill>
      </fill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1" tint="0.34998626667073579"/>
      </font>
      <fill>
        <patternFill>
          <bgColor rgb="FFFFCCFF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theme="7" tint="0.39994506668294322"/>
        </patternFill>
      </fill>
    </dxf>
    <dxf>
      <font>
        <color rgb="FF00B050"/>
      </font>
    </dxf>
    <dxf>
      <font>
        <b val="0"/>
        <i val="0"/>
        <color rgb="FFFF0000"/>
      </font>
    </dxf>
    <dxf>
      <font>
        <color rgb="FFFF0000"/>
      </font>
      <fill>
        <patternFill patternType="none">
          <bgColor auto="1"/>
        </patternFill>
      </fill>
    </dxf>
    <dxf>
      <font>
        <color rgb="FF00B0F0"/>
      </font>
      <fill>
        <patternFill>
          <bgColor rgb="FF00B0F0"/>
        </patternFill>
      </fill>
    </dxf>
    <dxf>
      <font>
        <color rgb="FFF84EE0"/>
      </font>
      <fill>
        <patternFill patternType="none">
          <bgColor auto="1"/>
        </patternFill>
      </fill>
    </dxf>
    <dxf>
      <font>
        <color rgb="FFFF00FF"/>
      </font>
      <fill>
        <patternFill patternType="none">
          <bgColor auto="1"/>
        </patternFill>
      </fill>
    </dxf>
    <dxf>
      <font>
        <color theme="7" tint="0.39994506668294322"/>
      </font>
      <fill>
        <patternFill>
          <bgColor theme="7" tint="0.39994506668294322"/>
        </patternFill>
      </fill>
    </dxf>
    <dxf>
      <font>
        <color auto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rgb="FFFF00FF"/>
      </font>
      <fill>
        <patternFill patternType="none">
          <bgColor auto="1"/>
        </patternFill>
      </fill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theme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theme="6" tint="0.39994506668294322"/>
      </font>
      <fill>
        <patternFill>
          <bgColor theme="6" tint="0.39994506668294322"/>
        </patternFill>
      </fill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00B050"/>
      </font>
    </dxf>
    <dxf>
      <font>
        <color rgb="FFFF0000"/>
      </font>
    </dxf>
    <dxf>
      <font>
        <color rgb="FFFF0000"/>
      </font>
    </dxf>
    <dxf>
      <font>
        <color rgb="FFF737DC"/>
      </font>
      <fill>
        <patternFill patternType="gray0625">
          <fgColor theme="0" tint="-0.24994659260841701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rgb="FF00AAE6"/>
      </font>
      <fill>
        <gradientFill degree="90">
          <stop position="0">
            <color rgb="FFB2CA7C"/>
          </stop>
          <stop position="1">
            <color rgb="FF00B0F0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color rgb="FFB2CA7C"/>
      </font>
      <fill>
        <gradientFill degree="90">
          <stop position="0">
            <color rgb="FF00B0F0"/>
          </stop>
          <stop position="1">
            <color rgb="FFB2CA7C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b val="0"/>
        <i val="0"/>
        <color rgb="FF00B050"/>
      </font>
      <fill>
        <patternFill patternType="none">
          <bgColor auto="1"/>
        </patternFill>
      </fill>
    </dxf>
    <dxf>
      <font>
        <color rgb="FF00B050"/>
      </font>
      <fill>
        <patternFill patternType="none">
          <bgColor auto="1"/>
        </patternFill>
      </fill>
    </dxf>
    <dxf>
      <font>
        <color rgb="FFFF0000"/>
      </font>
    </dxf>
    <dxf>
      <font>
        <color rgb="FFFF0000"/>
      </font>
    </dxf>
    <dxf>
      <font>
        <color auto="1"/>
      </font>
      <fill>
        <patternFill patternType="solid">
          <bgColor rgb="FFFFFF00"/>
        </patternFill>
      </fill>
    </dxf>
    <dxf>
      <font>
        <color rgb="FFFF0000"/>
      </font>
      <fill>
        <patternFill patternType="none">
          <bgColor auto="1"/>
        </patternFill>
      </fill>
    </dxf>
    <dxf>
      <font>
        <color rgb="FFFF0000"/>
      </font>
    </dxf>
    <dxf>
      <font>
        <color auto="1"/>
      </font>
      <fill>
        <patternFill>
          <bgColor rgb="FFFFFF00"/>
        </patternFill>
      </fill>
    </dxf>
    <dxf>
      <font>
        <color rgb="FFFF0000"/>
      </font>
    </dxf>
    <dxf>
      <font>
        <color auto="1"/>
      </font>
      <fill>
        <patternFill>
          <bgColor theme="9" tint="0.59996337778862885"/>
        </patternFill>
      </fill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rgb="FF00AAE6"/>
      </font>
    </dxf>
    <dxf>
      <font>
        <color theme="9" tint="0.59996337778862885"/>
      </font>
      <fill>
        <patternFill>
          <bgColor theme="9" tint="0.59996337778862885"/>
        </patternFill>
      </fill>
    </dxf>
    <dxf>
      <font>
        <color auto="1"/>
      </font>
      <fill>
        <patternFill patternType="none">
          <bgColor auto="1"/>
        </patternFill>
      </fill>
    </dxf>
    <dxf>
      <font>
        <color theme="1"/>
      </font>
      <fill>
        <patternFill>
          <bgColor rgb="FFFFFF00"/>
        </patternFill>
      </fill>
    </dxf>
    <dxf>
      <font>
        <color rgb="FFF737DC"/>
      </font>
    </dxf>
    <dxf>
      <font>
        <color rgb="FFFFFF00"/>
      </font>
      <fill>
        <patternFill>
          <bgColor rgb="FFFFFF00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rgb="FFFF000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theme="0"/>
      </font>
      <fill>
        <patternFill>
          <bgColor rgb="FFFF0000"/>
        </patternFill>
      </fill>
    </dxf>
    <dxf>
      <font>
        <color rgb="FFFF0000"/>
      </font>
    </dxf>
    <dxf>
      <font>
        <color rgb="FF00B050"/>
      </font>
      <fill>
        <patternFill>
          <bgColor theme="0" tint="-4.9989318521683403E-2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B050"/>
      </font>
      <fill>
        <patternFill>
          <bgColor theme="4" tint="0.79998168889431442"/>
        </patternFill>
      </fill>
    </dxf>
    <dxf>
      <font>
        <color auto="1"/>
      </font>
    </dxf>
    <dxf>
      <fill>
        <patternFill>
          <bgColor theme="0" tint="-4.9989318521683403E-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theme="0" tint="-4.9989318521683403E-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ont>
        <color theme="0"/>
      </font>
      <fill>
        <patternFill>
          <bgColor theme="8" tint="-0.24994659260841701"/>
        </patternFill>
      </fill>
    </dxf>
    <dxf>
      <font>
        <color theme="0"/>
      </font>
      <fill>
        <patternFill>
          <bgColor theme="8" tint="-0.24994659260841701"/>
        </patternFill>
      </fill>
    </dxf>
    <dxf>
      <font>
        <b/>
        <i val="0"/>
        <color rgb="FF00B0F0"/>
      </font>
      <fill>
        <patternFill patternType="none">
          <bgColor auto="1"/>
        </patternFill>
      </fill>
    </dxf>
    <dxf>
      <font>
        <b val="0"/>
        <i val="0"/>
        <color rgb="FFFF0000"/>
      </font>
    </dxf>
    <dxf>
      <font>
        <b val="0"/>
        <i val="0"/>
        <color rgb="FF00B050"/>
      </font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auto="1"/>
      </font>
      <fill>
        <patternFill>
          <bgColor theme="9" tint="0.59996337778862885"/>
        </patternFill>
      </fill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rgb="FF00AAE6"/>
      </font>
    </dxf>
    <dxf>
      <font>
        <color theme="1"/>
      </font>
      <fill>
        <patternFill>
          <bgColor theme="9" tint="0.59996337778862885"/>
        </patternFill>
      </fill>
    </dxf>
    <dxf>
      <font>
        <color auto="1"/>
      </font>
      <fill>
        <patternFill>
          <bgColor theme="9" tint="0.59996337778862885"/>
        </patternFill>
      </fill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  <fill>
        <patternFill patternType="none">
          <bgColor auto="1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theme="1" tint="0.34998626667073579"/>
      </font>
      <fill>
        <patternFill>
          <bgColor rgb="FFFFCCFF"/>
        </patternFill>
      </fill>
    </dxf>
    <dxf>
      <font>
        <b val="0"/>
        <i val="0"/>
        <color rgb="FFFF0000"/>
      </font>
    </dxf>
    <dxf>
      <font>
        <b val="0"/>
        <i val="0"/>
        <color rgb="FF00B050"/>
      </font>
    </dxf>
    <dxf>
      <font>
        <color auto="1"/>
      </font>
      <fill>
        <patternFill>
          <bgColor rgb="FFFFFF00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9" tint="0.59996337778862885"/>
      </font>
      <fill>
        <patternFill>
          <bgColor theme="9" tint="0.59996337778862885"/>
        </patternFill>
      </fill>
    </dxf>
    <dxf>
      <font>
        <color rgb="FFF737DC"/>
      </font>
      <fill>
        <patternFill patternType="gray0625">
          <fgColor theme="0" tint="-0.24994659260841701"/>
        </patternFill>
      </fill>
    </dxf>
    <dxf>
      <font>
        <color auto="1"/>
      </font>
      <fill>
        <patternFill patternType="none">
          <bgColor auto="1"/>
        </patternFill>
      </fill>
    </dxf>
    <dxf>
      <font>
        <color theme="1"/>
      </font>
      <fill>
        <patternFill>
          <bgColor rgb="FFFFFF00"/>
        </patternFill>
      </fill>
    </dxf>
    <dxf>
      <font>
        <color rgb="FFF737DC"/>
      </font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rgb="FF00AAE6"/>
      </font>
      <fill>
        <gradientFill degree="90">
          <stop position="0">
            <color rgb="FFB2CA7C"/>
          </stop>
          <stop position="1">
            <color rgb="FF00B0F0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color rgb="FFB2CA7C"/>
      </font>
      <fill>
        <gradientFill degree="90">
          <stop position="0">
            <color rgb="FF00B0F0"/>
          </stop>
          <stop position="1">
            <color rgb="FFB2CA7C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b val="0"/>
        <i val="0"/>
        <color rgb="FF00B050"/>
      </font>
      <fill>
        <patternFill patternType="none">
          <bgColor auto="1"/>
        </patternFill>
      </fill>
    </dxf>
    <dxf>
      <font>
        <color rgb="FF00B050"/>
      </font>
      <fill>
        <patternFill patternType="none">
          <bgColor auto="1"/>
        </patternFill>
      </fill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auto="1"/>
      </font>
      <fill>
        <patternFill patternType="solid">
          <bgColor rgb="FFFFFF00"/>
        </patternFill>
      </fill>
    </dxf>
    <dxf>
      <font>
        <color rgb="FFFF0000"/>
      </font>
      <fill>
        <patternFill patternType="none">
          <bgColor auto="1"/>
        </patternFill>
      </fill>
    </dxf>
    <dxf>
      <font>
        <color rgb="FFFFFF00"/>
      </font>
      <fill>
        <patternFill>
          <bgColor rgb="FFFFFF00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auto="1"/>
      </font>
      <fill>
        <patternFill>
          <bgColor rgb="FFFFFF00"/>
        </patternFill>
      </fill>
    </dxf>
    <dxf>
      <font>
        <color rgb="FFFF000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theme="0"/>
      </font>
      <fill>
        <patternFill>
          <bgColor rgb="FFFF0000"/>
        </patternFill>
      </fill>
    </dxf>
    <dxf>
      <font>
        <color rgb="FFFF0000"/>
      </font>
    </dxf>
    <dxf>
      <font>
        <color rgb="FF00B050"/>
      </font>
      <fill>
        <patternFill>
          <bgColor theme="0" tint="-4.9989318521683403E-2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B050"/>
      </font>
      <fill>
        <patternFill>
          <bgColor theme="4" tint="0.79998168889431442"/>
        </patternFill>
      </fill>
    </dxf>
    <dxf>
      <font>
        <color auto="1"/>
      </font>
    </dxf>
    <dxf>
      <fill>
        <patternFill>
          <bgColor theme="0" tint="-4.9989318521683403E-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theme="0" tint="-4.9989318521683403E-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ont>
        <color theme="0"/>
      </font>
      <fill>
        <patternFill>
          <bgColor theme="8" tint="-0.24994659260841701"/>
        </patternFill>
      </fill>
    </dxf>
    <dxf>
      <font>
        <color theme="0"/>
      </font>
      <fill>
        <patternFill>
          <bgColor theme="8" tint="-0.24994659260841701"/>
        </patternFill>
      </fill>
    </dxf>
    <dxf>
      <font>
        <color rgb="FFFF0000"/>
      </font>
    </dxf>
    <dxf>
      <font>
        <color auto="1"/>
      </font>
      <fill>
        <patternFill>
          <bgColor rgb="FFFFFF00"/>
        </patternFill>
      </fill>
    </dxf>
    <dxf>
      <font>
        <color rgb="FFFF0000"/>
      </font>
    </dxf>
    <dxf>
      <font>
        <color rgb="FF00B050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theme="6" tint="0.39994506668294322"/>
      </font>
      <fill>
        <patternFill>
          <bgColor theme="6" tint="0.39994506668294322"/>
        </patternFill>
      </fill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theme="7" tint="0.39994506668294322"/>
      </font>
      <fill>
        <patternFill>
          <bgColor theme="7" tint="0.39994506668294322"/>
        </patternFill>
      </fill>
    </dxf>
    <dxf>
      <font>
        <color rgb="FFFF00FF"/>
      </font>
      <fill>
        <patternFill patternType="none">
          <bgColor auto="1"/>
        </patternFill>
      </fill>
    </dxf>
    <dxf>
      <font>
        <color rgb="FFF84EE0"/>
      </font>
      <fill>
        <patternFill patternType="none">
          <bgColor auto="1"/>
        </patternFill>
      </fill>
    </dxf>
    <dxf>
      <font>
        <b/>
        <i val="0"/>
        <color rgb="FF00B0F0"/>
      </font>
      <fill>
        <patternFill patternType="none">
          <bgColor auto="1"/>
        </patternFill>
      </fill>
    </dxf>
    <dxf>
      <font>
        <color rgb="FF00B0F0"/>
      </font>
      <fill>
        <patternFill>
          <bgColor rgb="FF00B0F0"/>
        </patternFill>
      </fill>
    </dxf>
    <dxf>
      <font>
        <color rgb="FFFF0000"/>
      </font>
      <fill>
        <patternFill patternType="none">
          <bgColor auto="1"/>
        </patternFill>
      </fill>
    </dxf>
    <dxf>
      <font>
        <b val="0"/>
        <i val="0"/>
        <color rgb="FFFF0000"/>
      </font>
    </dxf>
    <dxf>
      <font>
        <color rgb="FF00B050"/>
      </font>
    </dxf>
    <dxf>
      <font>
        <color theme="1"/>
      </font>
      <fill>
        <patternFill>
          <bgColor theme="7" tint="0.39994506668294322"/>
        </patternFill>
      </fill>
    </dxf>
    <dxf>
      <font>
        <color rgb="FFFF0000"/>
      </font>
    </dxf>
    <dxf>
      <font>
        <color auto="1"/>
      </font>
      <fill>
        <patternFill>
          <bgColor rgb="FFFFFF00"/>
        </patternFill>
      </fill>
    </dxf>
    <dxf>
      <fill>
        <patternFill>
          <bgColor theme="0" tint="-4.9989318521683403E-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theme="0" tint="-4.9989318521683403E-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ont>
        <b val="0"/>
        <i val="0"/>
        <color rgb="FFFF0000"/>
      </font>
    </dxf>
    <dxf>
      <font>
        <b val="0"/>
        <i val="0"/>
        <color rgb="FF00B050"/>
      </font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1" tint="0.34998626667073579"/>
      </font>
      <fill>
        <patternFill>
          <bgColor rgb="FFFFCCFF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theme="7" tint="0.39994506668294322"/>
        </patternFill>
      </fill>
    </dxf>
    <dxf>
      <font>
        <color rgb="FF00B050"/>
      </font>
    </dxf>
    <dxf>
      <font>
        <b val="0"/>
        <i val="0"/>
        <color rgb="FFFF0000"/>
      </font>
    </dxf>
    <dxf>
      <font>
        <color rgb="FFFF0000"/>
      </font>
      <fill>
        <patternFill patternType="none">
          <bgColor auto="1"/>
        </patternFill>
      </fill>
    </dxf>
    <dxf>
      <font>
        <color rgb="FF00B0F0"/>
      </font>
      <fill>
        <patternFill>
          <bgColor rgb="FF00B0F0"/>
        </patternFill>
      </fill>
    </dxf>
    <dxf>
      <font>
        <b/>
        <i val="0"/>
        <color rgb="FF00B0F0"/>
      </font>
      <fill>
        <patternFill patternType="none">
          <bgColor auto="1"/>
        </patternFill>
      </fill>
    </dxf>
    <dxf>
      <font>
        <color rgb="FFF84EE0"/>
      </font>
      <fill>
        <patternFill patternType="none">
          <bgColor auto="1"/>
        </patternFill>
      </fill>
    </dxf>
    <dxf>
      <font>
        <color rgb="FFFF00FF"/>
      </font>
      <fill>
        <patternFill patternType="none">
          <bgColor auto="1"/>
        </patternFill>
      </fill>
    </dxf>
    <dxf>
      <font>
        <color theme="7" tint="0.39994506668294322"/>
      </font>
      <fill>
        <patternFill>
          <bgColor theme="7" tint="0.39994506668294322"/>
        </patternFill>
      </fill>
    </dxf>
    <dxf>
      <font>
        <color auto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rgb="FFFF00FF"/>
      </font>
      <fill>
        <patternFill patternType="none">
          <bgColor auto="1"/>
        </patternFill>
      </fill>
    </dxf>
    <dxf>
      <font>
        <color rgb="FFFF00FF"/>
      </font>
    </dxf>
    <dxf>
      <font>
        <color rgb="FFFF00FF"/>
      </font>
    </dxf>
    <dxf>
      <font>
        <color rgb="FFFF0000"/>
      </font>
      <fill>
        <patternFill patternType="none">
          <bgColor auto="1"/>
        </patternFill>
      </fill>
    </dxf>
    <dxf>
      <font>
        <color rgb="FFFF0000"/>
      </font>
    </dxf>
    <dxf>
      <font>
        <color auto="1"/>
      </font>
      <fill>
        <patternFill>
          <bgColor rgb="FFFFFF00"/>
        </patternFill>
      </fill>
    </dxf>
    <dxf>
      <font>
        <color rgb="FFFF0000"/>
      </font>
    </dxf>
    <dxf>
      <font>
        <color auto="1"/>
      </font>
      <fill>
        <patternFill>
          <bgColor theme="9" tint="0.59996337778862885"/>
        </patternFill>
      </fill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rgb="FF00AAE6"/>
      </font>
    </dxf>
    <dxf>
      <font>
        <color theme="9" tint="0.59996337778862885"/>
      </font>
      <fill>
        <patternFill>
          <bgColor theme="9" tint="0.59996337778862885"/>
        </patternFill>
      </fill>
    </dxf>
    <dxf>
      <font>
        <color auto="1"/>
      </font>
      <fill>
        <patternFill patternType="none">
          <bgColor auto="1"/>
        </patternFill>
      </fill>
    </dxf>
    <dxf>
      <font>
        <color theme="1"/>
      </font>
      <fill>
        <patternFill>
          <bgColor rgb="FFFFFF00"/>
        </patternFill>
      </fill>
    </dxf>
    <dxf>
      <font>
        <color rgb="FFF737DC"/>
      </font>
    </dxf>
    <dxf>
      <font>
        <color rgb="FFFFFF00"/>
      </font>
      <fill>
        <patternFill>
          <bgColor rgb="FFFFFF00"/>
        </patternFill>
      </fill>
    </dxf>
    <dxf>
      <font>
        <color rgb="FFFF00FF"/>
      </font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rgb="FFFF000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theme="0"/>
      </font>
      <fill>
        <patternFill>
          <bgColor rgb="FFFF0000"/>
        </patternFill>
      </fill>
    </dxf>
    <dxf>
      <font>
        <color rgb="FF00B050"/>
      </font>
      <fill>
        <patternFill>
          <bgColor theme="0" tint="-4.9989318521683403E-2"/>
        </patternFill>
      </fill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theme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theme="6" tint="0.39994506668294322"/>
      </font>
      <fill>
        <patternFill>
          <bgColor theme="6" tint="0.39994506668294322"/>
        </patternFill>
      </fill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00B050"/>
      </font>
    </dxf>
    <dxf>
      <font>
        <color rgb="FFFF0000"/>
      </font>
    </dxf>
    <dxf>
      <font>
        <color rgb="FFFF0000"/>
      </font>
    </dxf>
    <dxf>
      <font>
        <color rgb="FFF737DC"/>
      </font>
      <fill>
        <patternFill patternType="gray0625">
          <fgColor theme="0" tint="-0.24994659260841701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rgb="FF00AAE6"/>
      </font>
      <fill>
        <gradientFill degree="90">
          <stop position="0">
            <color rgb="FFB2CA7C"/>
          </stop>
          <stop position="1">
            <color rgb="FF00B0F0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color rgb="FFB2CA7C"/>
      </font>
      <fill>
        <gradientFill degree="90">
          <stop position="0">
            <color rgb="FF00B0F0"/>
          </stop>
          <stop position="1">
            <color rgb="FFB2CA7C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b val="0"/>
        <i val="0"/>
        <color rgb="FF00B050"/>
      </font>
      <fill>
        <patternFill patternType="none">
          <bgColor auto="1"/>
        </patternFill>
      </fill>
    </dxf>
    <dxf>
      <font>
        <color rgb="FF00B050"/>
      </font>
      <fill>
        <patternFill patternType="none">
          <bgColor auto="1"/>
        </patternFill>
      </fill>
    </dxf>
    <dxf>
      <font>
        <color rgb="FFFF0000"/>
      </font>
    </dxf>
    <dxf>
      <font>
        <color rgb="FFFF0000"/>
      </font>
    </dxf>
    <dxf>
      <font>
        <color auto="1"/>
      </font>
      <fill>
        <patternFill patternType="solid">
          <bgColor rgb="FFFFFF00"/>
        </patternFill>
      </fill>
    </dxf>
    <dxf>
      <font>
        <color rgb="FFFF0000"/>
      </font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rgb="FF00B050"/>
      </font>
      <fill>
        <patternFill>
          <bgColor theme="4" tint="0.79998168889431442"/>
        </patternFill>
      </fill>
    </dxf>
    <dxf>
      <font>
        <color auto="1"/>
      </font>
    </dxf>
    <dxf>
      <fill>
        <patternFill>
          <bgColor theme="0" tint="-4.9989318521683403E-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theme="0" tint="-4.9989318521683403E-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ont>
        <color rgb="FF9C0006"/>
      </font>
      <fill>
        <patternFill>
          <bgColor rgb="FFFFC7CE"/>
        </patternFill>
      </fill>
    </dxf>
    <dxf>
      <font>
        <color theme="9" tint="0.59996337778862885"/>
      </font>
      <fill>
        <patternFill>
          <bgColor theme="9" tint="0.59996337778862885"/>
        </patternFill>
      </fill>
    </dxf>
    <dxf>
      <font>
        <color rgb="FF00AAE6"/>
      </font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rgb="FFFF0000"/>
      </font>
    </dxf>
    <dxf>
      <font>
        <color auto="1"/>
      </font>
      <fill>
        <patternFill>
          <bgColor rgb="FFFFFF00"/>
        </patternFill>
      </fill>
    </dxf>
    <dxf>
      <font>
        <color rgb="FFFF0000"/>
      </font>
    </dxf>
    <dxf>
      <font>
        <color rgb="FFFF0000"/>
      </font>
      <fill>
        <patternFill patternType="none">
          <bgColor auto="1"/>
        </patternFill>
      </fill>
    </dxf>
    <dxf>
      <font>
        <color auto="1"/>
      </font>
      <fill>
        <patternFill patternType="solid">
          <bgColor rgb="FFFFFF00"/>
        </patternFill>
      </fill>
    </dxf>
    <dxf>
      <font>
        <color rgb="FFFF0000"/>
      </font>
    </dxf>
    <dxf>
      <font>
        <color rgb="FFFF0000"/>
      </font>
    </dxf>
    <dxf>
      <font>
        <color rgb="FF00B050"/>
      </font>
      <fill>
        <patternFill patternType="none">
          <bgColor auto="1"/>
        </patternFill>
      </fill>
    </dxf>
    <dxf>
      <font>
        <b val="0"/>
        <i val="0"/>
        <color rgb="FF00B050"/>
      </font>
      <fill>
        <patternFill patternType="none">
          <bgColor auto="1"/>
        </patternFill>
      </fill>
    </dxf>
    <dxf>
      <font>
        <color rgb="FFB2CA7C"/>
      </font>
      <fill>
        <gradientFill degree="90">
          <stop position="0">
            <color rgb="FF00B0F0"/>
          </stop>
          <stop position="1">
            <color rgb="FFB2CA7C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color rgb="FF00AAE6"/>
      </font>
      <fill>
        <gradientFill degree="90">
          <stop position="0">
            <color rgb="FFB2CA7C"/>
          </stop>
          <stop position="1">
            <color rgb="FF00B0F0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color theme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rgb="FFF737DC"/>
      </font>
      <fill>
        <patternFill patternType="gray0625">
          <fgColor theme="0" tint="-0.24994659260841701"/>
        </patternFill>
      </fill>
    </dxf>
    <dxf>
      <font>
        <color rgb="FFFF0000"/>
      </font>
    </dxf>
    <dxf>
      <font>
        <color rgb="FFFF0000"/>
      </font>
    </dxf>
    <dxf>
      <font>
        <color rgb="FF00B050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theme="6" tint="0.39994506668294322"/>
      </font>
      <fill>
        <patternFill>
          <bgColor theme="6" tint="0.39994506668294322"/>
        </patternFill>
      </fill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  <fill>
        <patternFill patternType="none">
          <bgColor auto="1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auto="1"/>
      </font>
      <fill>
        <patternFill>
          <bgColor theme="9" tint="0.59996337778862885"/>
        </patternFill>
      </fill>
    </dxf>
    <dxf>
      <font>
        <color theme="7" tint="0.39994506668294322"/>
      </font>
      <fill>
        <patternFill>
          <bgColor theme="7" tint="0.39994506668294322"/>
        </patternFill>
      </fill>
    </dxf>
    <dxf>
      <font>
        <color rgb="FFFF00FF"/>
      </font>
      <fill>
        <patternFill patternType="none">
          <bgColor auto="1"/>
        </patternFill>
      </fill>
    </dxf>
    <dxf>
      <font>
        <color rgb="FFF84EE0"/>
      </font>
      <fill>
        <patternFill patternType="none">
          <bgColor auto="1"/>
        </patternFill>
      </fill>
    </dxf>
    <dxf>
      <font>
        <b/>
        <i val="0"/>
        <color rgb="FF00B0F0"/>
      </font>
      <fill>
        <patternFill patternType="none">
          <bgColor auto="1"/>
        </patternFill>
      </fill>
    </dxf>
    <dxf>
      <font>
        <color rgb="FF00B0F0"/>
      </font>
      <fill>
        <patternFill>
          <bgColor rgb="FF00B0F0"/>
        </patternFill>
      </fill>
    </dxf>
    <dxf>
      <font>
        <color rgb="FFFF0000"/>
      </font>
      <fill>
        <patternFill patternType="none">
          <bgColor auto="1"/>
        </patternFill>
      </fill>
    </dxf>
    <dxf>
      <font>
        <b val="0"/>
        <i val="0"/>
        <color rgb="FFFF0000"/>
      </font>
    </dxf>
    <dxf>
      <font>
        <color rgb="FF00B050"/>
      </font>
    </dxf>
    <dxf>
      <font>
        <color theme="1"/>
      </font>
      <fill>
        <patternFill>
          <bgColor theme="7" tint="0.39994506668294322"/>
        </patternFill>
      </fill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b val="0"/>
        <i val="0"/>
        <color rgb="FF00B050"/>
      </font>
    </dxf>
    <dxf>
      <font>
        <b val="0"/>
        <i val="0"/>
        <color rgb="FFFF0000"/>
      </font>
    </dxf>
    <dxf>
      <font>
        <color auto="1"/>
      </font>
      <fill>
        <patternFill>
          <bgColor theme="9" tint="0.59996337778862885"/>
        </patternFill>
      </fill>
    </dxf>
    <dxf>
      <font>
        <color theme="1" tint="0.34998626667073579"/>
      </font>
      <fill>
        <patternFill>
          <bgColor rgb="FFFFCCFF"/>
        </patternFill>
      </fill>
    </dxf>
    <dxf>
      <font>
        <color rgb="FF00B050"/>
      </font>
      <fill>
        <patternFill>
          <bgColor theme="0" tint="-4.9989318521683403E-2"/>
        </patternFill>
      </fill>
    </dxf>
    <dxf>
      <font>
        <color rgb="FFFF0000"/>
      </font>
    </dxf>
    <dxf>
      <font>
        <color theme="0"/>
      </font>
      <fill>
        <patternFill>
          <bgColor rgb="FFFF0000"/>
        </patternFill>
      </fill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FF0000"/>
      </font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rgb="FFFFFF00"/>
      </font>
      <fill>
        <patternFill>
          <bgColor rgb="FFFFFF00"/>
        </patternFill>
      </fill>
    </dxf>
    <dxf>
      <font>
        <color rgb="FFF737DC"/>
      </font>
    </dxf>
    <dxf>
      <font>
        <color theme="1"/>
      </font>
      <fill>
        <patternFill>
          <bgColor rgb="FFFFFF00"/>
        </patternFill>
      </fill>
    </dxf>
    <dxf>
      <font>
        <color auto="1"/>
      </font>
      <fill>
        <patternFill patternType="none">
          <bgColor auto="1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rgb="FF00AAE6"/>
      </font>
      <fill>
        <gradientFill degree="90">
          <stop position="0">
            <color rgb="FFB2CA7C"/>
          </stop>
          <stop position="1">
            <color rgb="FF00B0F0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color rgb="FFB2CA7C"/>
      </font>
      <fill>
        <gradientFill degree="90">
          <stop position="0">
            <color rgb="FF00B0F0"/>
          </stop>
          <stop position="1">
            <color rgb="FFB2CA7C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b val="0"/>
        <i val="0"/>
        <color rgb="FF00B050"/>
      </font>
      <fill>
        <patternFill patternType="none">
          <bgColor auto="1"/>
        </patternFill>
      </fill>
    </dxf>
    <dxf>
      <font>
        <color auto="1"/>
      </font>
      <fill>
        <patternFill>
          <bgColor theme="9" tint="0.59996337778862885"/>
        </patternFill>
      </fill>
    </dxf>
    <dxf>
      <font>
        <color theme="7" tint="0.39994506668294322"/>
      </font>
      <fill>
        <patternFill>
          <bgColor theme="7" tint="0.39994506668294322"/>
        </patternFill>
      </fill>
    </dxf>
    <dxf>
      <font>
        <color rgb="FFFF00FF"/>
      </font>
      <fill>
        <patternFill patternType="none">
          <bgColor auto="1"/>
        </patternFill>
      </fill>
    </dxf>
    <dxf>
      <font>
        <color theme="0"/>
      </font>
      <fill>
        <patternFill>
          <bgColor theme="8" tint="-0.24994659260841701"/>
        </patternFill>
      </fill>
    </dxf>
    <dxf>
      <font>
        <color theme="0"/>
      </font>
      <fill>
        <patternFill>
          <bgColor theme="8" tint="-0.24994659260841701"/>
        </patternFill>
      </fill>
    </dxf>
    <dxf>
      <fill>
        <patternFill>
          <bgColor theme="0" tint="-4.9989318521683403E-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theme="0" tint="-4.9989318521683403E-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ont>
        <color auto="1"/>
      </font>
    </dxf>
    <dxf>
      <font>
        <color rgb="FF00B050"/>
      </font>
      <fill>
        <patternFill>
          <bgColor theme="4" tint="0.79998168889431442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B050"/>
      </font>
      <fill>
        <patternFill>
          <bgColor theme="0" tint="-4.9989318521683403E-2"/>
        </patternFill>
      </fill>
    </dxf>
    <dxf>
      <font>
        <color rgb="FFFF0000"/>
      </font>
    </dxf>
    <dxf>
      <font>
        <color theme="0"/>
      </font>
      <fill>
        <patternFill>
          <bgColor rgb="FFFF0000"/>
        </patternFill>
      </fill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FF0000"/>
      </font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rgb="FFFFFF00"/>
      </font>
      <fill>
        <patternFill>
          <bgColor rgb="FFFFFF00"/>
        </patternFill>
      </fill>
    </dxf>
    <dxf>
      <font>
        <color rgb="FFF737DC"/>
      </font>
    </dxf>
    <dxf>
      <font>
        <color theme="1"/>
      </font>
      <fill>
        <patternFill>
          <bgColor rgb="FFFFFF00"/>
        </patternFill>
      </fill>
    </dxf>
    <dxf>
      <font>
        <color auto="1"/>
      </font>
      <fill>
        <patternFill patternType="none">
          <bgColor auto="1"/>
        </patternFill>
      </fill>
    </dxf>
    <dxf>
      <font>
        <color theme="9" tint="0.59996337778862885"/>
      </font>
      <fill>
        <patternFill>
          <bgColor theme="9" tint="0.59996337778862885"/>
        </patternFill>
      </fill>
    </dxf>
    <dxf>
      <font>
        <color rgb="FF00AAE6"/>
      </font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theme="9" tint="0.59996337778862885"/>
        </patternFill>
      </fill>
    </dxf>
    <dxf>
      <font>
        <color rgb="FFFF0000"/>
      </font>
    </dxf>
    <dxf>
      <font>
        <color auto="1"/>
      </font>
      <fill>
        <patternFill>
          <bgColor rgb="FFFFFF00"/>
        </patternFill>
      </fill>
    </dxf>
    <dxf>
      <font>
        <color rgb="FFFF0000"/>
      </font>
    </dxf>
    <dxf>
      <font>
        <color theme="1"/>
      </font>
      <fill>
        <patternFill>
          <bgColor rgb="FFFFFF00"/>
        </patternFill>
      </fill>
    </dxf>
    <dxf>
      <font>
        <color auto="1"/>
      </font>
      <fill>
        <patternFill patternType="solid">
          <bgColor rgb="FFFFFF00"/>
        </patternFill>
      </fill>
    </dxf>
    <dxf>
      <font>
        <color rgb="FFFF0000"/>
      </font>
    </dxf>
    <dxf>
      <font>
        <color rgb="FFFF0000"/>
      </font>
    </dxf>
    <dxf>
      <font>
        <color rgb="FFF84EE0"/>
      </font>
      <fill>
        <patternFill patternType="none">
          <bgColor auto="1"/>
        </patternFill>
      </fill>
    </dxf>
    <dxf>
      <font>
        <b/>
        <i val="0"/>
        <color rgb="FF00B0F0"/>
      </font>
      <fill>
        <patternFill patternType="none">
          <bgColor auto="1"/>
        </patternFill>
      </fill>
    </dxf>
    <dxf>
      <font>
        <color rgb="FF00B0F0"/>
      </font>
      <fill>
        <patternFill>
          <bgColor rgb="FF00B0F0"/>
        </patternFill>
      </fill>
    </dxf>
    <dxf>
      <font>
        <color rgb="FFFF0000"/>
      </font>
      <fill>
        <patternFill patternType="none">
          <bgColor auto="1"/>
        </patternFill>
      </fill>
    </dxf>
    <dxf>
      <font>
        <b val="0"/>
        <i val="0"/>
        <color rgb="FFFF0000"/>
      </font>
    </dxf>
    <dxf>
      <font>
        <color rgb="FF00B050"/>
      </font>
    </dxf>
    <dxf>
      <font>
        <color theme="1"/>
      </font>
      <fill>
        <patternFill>
          <bgColor theme="7" tint="0.39994506668294322"/>
        </patternFill>
      </fill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theme="1" tint="0.34998626667073579"/>
      </font>
      <fill>
        <patternFill>
          <bgColor rgb="FFFFCCFF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b val="0"/>
        <i val="0"/>
        <color rgb="FF00B050"/>
      </font>
    </dxf>
    <dxf>
      <font>
        <b val="0"/>
        <i val="0"/>
        <color rgb="FFFF0000"/>
      </font>
    </dxf>
    <dxf>
      <font>
        <color rgb="FFFF0000"/>
      </font>
    </dxf>
    <dxf>
      <font>
        <color rgb="FF00B050"/>
      </font>
      <fill>
        <patternFill patternType="none">
          <bgColor auto="1"/>
        </patternFill>
      </fill>
    </dxf>
    <dxf>
      <font>
        <color rgb="FFFF00FF"/>
      </font>
      <fill>
        <patternFill patternType="none">
          <bgColor auto="1"/>
        </patternFill>
      </fill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theme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theme="6" tint="0.39994506668294322"/>
      </font>
      <fill>
        <patternFill>
          <bgColor theme="6" tint="0.39994506668294322"/>
        </patternFill>
      </fill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00B050"/>
      </font>
    </dxf>
    <dxf>
      <font>
        <color rgb="FFFF0000"/>
      </font>
    </dxf>
    <dxf>
      <font>
        <color rgb="FFF737DC"/>
      </font>
      <fill>
        <patternFill patternType="gray0625">
          <fgColor theme="0" tint="-0.24994659260841701"/>
        </patternFill>
      </fill>
    </dxf>
    <dxf>
      <font>
        <color rgb="FFFF0000"/>
      </font>
      <fill>
        <patternFill patternType="none">
          <bgColor auto="1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rgb="FFF737DC"/>
      </font>
      <fill>
        <patternFill patternType="gray0625">
          <fgColor theme="0" tint="-0.24994659260841701"/>
        </patternFill>
      </fill>
    </dxf>
    <dxf>
      <font>
        <color rgb="FFFF0000"/>
      </font>
    </dxf>
    <dxf>
      <font>
        <color rgb="FFFF0000"/>
      </font>
    </dxf>
    <dxf>
      <font>
        <color rgb="FF00B050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theme="6" tint="0.39994506668294322"/>
      </font>
      <fill>
        <patternFill>
          <bgColor theme="6" tint="0.39994506668294322"/>
        </patternFill>
      </fill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  <fill>
        <patternFill patternType="none">
          <bgColor auto="1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auto="1"/>
      </font>
      <fill>
        <patternFill>
          <bgColor theme="9" tint="0.59996337778862885"/>
        </patternFill>
      </fill>
    </dxf>
    <dxf>
      <font>
        <color theme="7" tint="0.39994506668294322"/>
      </font>
      <fill>
        <patternFill>
          <bgColor theme="7" tint="0.39994506668294322"/>
        </patternFill>
      </fill>
    </dxf>
    <dxf>
      <font>
        <color rgb="FFF84EE0"/>
      </font>
      <fill>
        <patternFill patternType="none">
          <bgColor auto="1"/>
        </patternFill>
      </fill>
    </dxf>
    <dxf>
      <font>
        <b/>
        <i val="0"/>
        <color rgb="FF00B0F0"/>
      </font>
      <fill>
        <patternFill patternType="none">
          <bgColor auto="1"/>
        </patternFill>
      </fill>
    </dxf>
    <dxf>
      <font>
        <color rgb="FF00B0F0"/>
      </font>
      <fill>
        <patternFill>
          <bgColor rgb="FF00B0F0"/>
        </patternFill>
      </fill>
    </dxf>
    <dxf>
      <font>
        <color rgb="FFFF0000"/>
      </font>
      <fill>
        <patternFill patternType="none">
          <bgColor auto="1"/>
        </patternFill>
      </fill>
    </dxf>
    <dxf>
      <font>
        <b val="0"/>
        <i val="0"/>
        <color rgb="FFFF0000"/>
      </font>
    </dxf>
    <dxf>
      <font>
        <color rgb="FF00B050"/>
      </font>
    </dxf>
    <dxf>
      <font>
        <color theme="1"/>
      </font>
      <fill>
        <patternFill>
          <bgColor theme="7" tint="0.39994506668294322"/>
        </patternFill>
      </fill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theme="1" tint="0.34998626667073579"/>
      </font>
      <fill>
        <patternFill>
          <bgColor rgb="FFFFCCFF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b val="0"/>
        <i val="0"/>
        <color rgb="FF00B050"/>
      </font>
    </dxf>
    <dxf>
      <font>
        <b val="0"/>
        <i val="0"/>
        <color rgb="FFFF0000"/>
      </font>
    </dxf>
    <dxf>
      <font>
        <color auto="1"/>
      </font>
      <fill>
        <patternFill>
          <bgColor rgb="FFFFFF00"/>
        </patternFill>
      </fill>
    </dxf>
    <dxf>
      <font>
        <color rgb="FFFF00FF"/>
      </font>
      <fill>
        <patternFill patternType="none">
          <bgColor auto="1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B050"/>
      </font>
      <fill>
        <patternFill>
          <bgColor theme="0" tint="-4.9989318521683403E-2"/>
        </patternFill>
      </fill>
    </dxf>
    <dxf>
      <font>
        <color rgb="FFFF0000"/>
      </font>
    </dxf>
    <dxf>
      <font>
        <color theme="0"/>
      </font>
      <fill>
        <patternFill>
          <bgColor rgb="FFFF0000"/>
        </patternFill>
      </fill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FF0000"/>
      </font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rgb="FFFFFF00"/>
      </font>
      <fill>
        <patternFill>
          <bgColor rgb="FFFFFF00"/>
        </patternFill>
      </fill>
    </dxf>
    <dxf>
      <font>
        <color rgb="FFF737DC"/>
      </font>
    </dxf>
    <dxf>
      <font>
        <color theme="1"/>
      </font>
      <fill>
        <patternFill>
          <bgColor rgb="FFFFFF00"/>
        </patternFill>
      </fill>
    </dxf>
    <dxf>
      <font>
        <color auto="1"/>
      </font>
      <fill>
        <patternFill patternType="none">
          <bgColor auto="1"/>
        </patternFill>
      </fill>
    </dxf>
    <dxf>
      <font>
        <color theme="9" tint="0.59996337778862885"/>
      </font>
      <fill>
        <patternFill>
          <bgColor theme="9" tint="0.59996337778862885"/>
        </patternFill>
      </fill>
    </dxf>
    <dxf>
      <font>
        <color rgb="FF00AAE6"/>
      </font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theme="9" tint="0.59996337778862885"/>
        </patternFill>
      </fill>
    </dxf>
    <dxf>
      <font>
        <color rgb="FFFF0000"/>
      </font>
    </dxf>
    <dxf>
      <font>
        <color auto="1"/>
      </font>
      <fill>
        <patternFill>
          <bgColor rgb="FFFFFF00"/>
        </patternFill>
      </fill>
    </dxf>
    <dxf>
      <font>
        <color rgb="FFFF0000"/>
      </font>
    </dxf>
    <dxf>
      <font>
        <color rgb="FFFF0000"/>
      </font>
      <fill>
        <patternFill patternType="none">
          <bgColor auto="1"/>
        </patternFill>
      </fill>
    </dxf>
    <dxf>
      <font>
        <color auto="1"/>
      </font>
      <fill>
        <patternFill patternType="solid">
          <bgColor rgb="FFFFFF00"/>
        </patternFill>
      </fill>
    </dxf>
    <dxf>
      <font>
        <color rgb="FFFF0000"/>
      </font>
    </dxf>
    <dxf>
      <font>
        <color rgb="FFFF0000"/>
      </font>
    </dxf>
    <dxf>
      <font>
        <color rgb="FF00B050"/>
      </font>
      <fill>
        <patternFill patternType="none">
          <bgColor auto="1"/>
        </patternFill>
      </fill>
    </dxf>
    <dxf>
      <font>
        <b val="0"/>
        <i val="0"/>
        <color rgb="FF00B050"/>
      </font>
      <fill>
        <patternFill patternType="none">
          <bgColor auto="1"/>
        </patternFill>
      </fill>
    </dxf>
    <dxf>
      <font>
        <color rgb="FFB2CA7C"/>
      </font>
      <fill>
        <gradientFill degree="90">
          <stop position="0">
            <color rgb="FF00B0F0"/>
          </stop>
          <stop position="1">
            <color rgb="FFB2CA7C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color rgb="FF00AAE6"/>
      </font>
      <fill>
        <gradientFill degree="90">
          <stop position="0">
            <color rgb="FFB2CA7C"/>
          </stop>
          <stop position="1">
            <color rgb="FF00B0F0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color theme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auto="1"/>
      </font>
    </dxf>
    <dxf>
      <font>
        <color rgb="FF00B050"/>
      </font>
      <fill>
        <patternFill>
          <bgColor theme="4" tint="0.79998168889431442"/>
        </patternFill>
      </fill>
    </dxf>
    <dxf>
      <fill>
        <patternFill>
          <bgColor theme="0" tint="-4.9989318521683403E-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theme="0" tint="-4.9989318521683403E-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FF0000"/>
      </font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rgb="FFFFFF00"/>
      </font>
      <fill>
        <patternFill>
          <bgColor rgb="FFFFFF00"/>
        </patternFill>
      </fill>
    </dxf>
    <dxf>
      <font>
        <color rgb="FFF737DC"/>
      </font>
    </dxf>
    <dxf>
      <font>
        <color theme="1"/>
      </font>
      <fill>
        <patternFill>
          <bgColor rgb="FFFFFF00"/>
        </patternFill>
      </fill>
    </dxf>
    <dxf>
      <font>
        <color auto="1"/>
      </font>
      <fill>
        <patternFill patternType="none">
          <bgColor auto="1"/>
        </patternFill>
      </fill>
    </dxf>
    <dxf>
      <font>
        <color theme="9" tint="0.59996337778862885"/>
      </font>
      <fill>
        <patternFill>
          <bgColor theme="9" tint="0.59996337778862885"/>
        </patternFill>
      </fill>
    </dxf>
    <dxf>
      <font>
        <color rgb="FF00AAE6"/>
      </font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theme="9" tint="0.59996337778862885"/>
        </patternFill>
      </fill>
    </dxf>
    <dxf>
      <font>
        <color rgb="FFFF0000"/>
      </font>
    </dxf>
    <dxf>
      <font>
        <color auto="1"/>
      </font>
      <fill>
        <patternFill>
          <bgColor rgb="FFFFFF00"/>
        </patternFill>
      </fill>
    </dxf>
    <dxf>
      <font>
        <color rgb="FFFF0000"/>
      </font>
    </dxf>
    <dxf>
      <font>
        <color rgb="FFFF0000"/>
      </font>
      <fill>
        <patternFill patternType="none">
          <bgColor auto="1"/>
        </patternFill>
      </fill>
    </dxf>
    <dxf>
      <font>
        <color rgb="FFFF0000"/>
      </font>
    </dxf>
    <dxf>
      <font>
        <color auto="1"/>
      </font>
      <fill>
        <patternFill patternType="solid">
          <bgColor rgb="FFFFFF00"/>
        </patternFill>
      </fill>
    </dxf>
    <dxf>
      <font>
        <color rgb="FFFF0000"/>
      </font>
    </dxf>
    <dxf>
      <font>
        <color rgb="FF00B050"/>
      </font>
      <fill>
        <patternFill patternType="none">
          <bgColor auto="1"/>
        </patternFill>
      </fill>
    </dxf>
    <dxf>
      <font>
        <b val="0"/>
        <i val="0"/>
        <color rgb="FF00B050"/>
      </font>
      <fill>
        <patternFill patternType="none">
          <bgColor auto="1"/>
        </patternFill>
      </fill>
    </dxf>
    <dxf>
      <font>
        <color rgb="FFB2CA7C"/>
      </font>
      <fill>
        <gradientFill degree="90">
          <stop position="0">
            <color rgb="FF00B0F0"/>
          </stop>
          <stop position="1">
            <color rgb="FFB2CA7C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color rgb="FF00AAE6"/>
      </font>
      <fill>
        <gradientFill degree="90">
          <stop position="0">
            <color rgb="FFB2CA7C"/>
          </stop>
          <stop position="1">
            <color rgb="FF00B0F0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color theme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rgb="FFF737DC"/>
      </font>
      <fill>
        <patternFill patternType="gray0625">
          <fgColor theme="0" tint="-0.24994659260841701"/>
        </patternFill>
      </fill>
    </dxf>
    <dxf>
      <font>
        <color rgb="FFFF0000"/>
      </font>
    </dxf>
    <dxf>
      <font>
        <color rgb="FFFF0000"/>
      </font>
    </dxf>
    <dxf>
      <font>
        <color rgb="FF00B050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theme="6" tint="0.39994506668294322"/>
      </font>
      <fill>
        <patternFill>
          <bgColor theme="6" tint="0.39994506668294322"/>
        </patternFill>
      </fill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  <fill>
        <patternFill patternType="none">
          <bgColor auto="1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theme="7" tint="0.39994506668294322"/>
      </font>
      <fill>
        <patternFill>
          <bgColor theme="7" tint="0.39994506668294322"/>
        </patternFill>
      </fill>
    </dxf>
    <dxf>
      <font>
        <color rgb="FFFF00FF"/>
      </font>
      <fill>
        <patternFill patternType="none">
          <bgColor auto="1"/>
        </patternFill>
      </fill>
    </dxf>
    <dxf>
      <font>
        <color rgb="FFF84EE0"/>
      </font>
      <fill>
        <patternFill patternType="none">
          <bgColor auto="1"/>
        </patternFill>
      </fill>
    </dxf>
    <dxf>
      <font>
        <b/>
        <i val="0"/>
        <color rgb="FF00B0F0"/>
      </font>
      <fill>
        <patternFill patternType="none">
          <bgColor auto="1"/>
        </patternFill>
      </fill>
    </dxf>
    <dxf>
      <font>
        <color rgb="FF00B0F0"/>
      </font>
      <fill>
        <patternFill>
          <bgColor rgb="FF00B0F0"/>
        </patternFill>
      </fill>
    </dxf>
    <dxf>
      <font>
        <color rgb="FFFF0000"/>
      </font>
      <fill>
        <patternFill patternType="none">
          <bgColor auto="1"/>
        </patternFill>
      </fill>
    </dxf>
    <dxf>
      <font>
        <b val="0"/>
        <i val="0"/>
        <color rgb="FFFF0000"/>
      </font>
    </dxf>
    <dxf>
      <font>
        <color rgb="FF00B050"/>
      </font>
    </dxf>
    <dxf>
      <font>
        <color theme="1"/>
      </font>
      <fill>
        <patternFill>
          <bgColor theme="7" tint="0.39994506668294322"/>
        </patternFill>
      </fill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rgb="FF00B050"/>
      </font>
    </dxf>
    <dxf>
      <font>
        <color theme="1"/>
      </font>
      <fill>
        <patternFill>
          <bgColor theme="9" tint="0.59996337778862885"/>
        </patternFill>
      </fill>
    </dxf>
    <dxf>
      <font>
        <color theme="1" tint="0.34998626667073579"/>
      </font>
      <fill>
        <patternFill>
          <bgColor rgb="FFFFCCFF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b val="0"/>
        <i val="0"/>
        <color rgb="FFFF0000"/>
      </font>
    </dxf>
    <dxf>
      <font>
        <b val="0"/>
        <i val="0"/>
        <color rgb="FF00B050"/>
      </font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0"/>
      </font>
      <fill>
        <patternFill>
          <bgColor theme="8" tint="-0.24994659260841701"/>
        </patternFill>
      </fill>
    </dxf>
    <dxf>
      <font>
        <color theme="0"/>
      </font>
      <fill>
        <patternFill>
          <bgColor theme="8" tint="-0.24994659260841701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B050"/>
      </font>
      <fill>
        <patternFill>
          <bgColor theme="0" tint="-4.9989318521683403E-2"/>
        </patternFill>
      </fill>
    </dxf>
    <dxf>
      <font>
        <color rgb="FFFF0000"/>
      </font>
    </dxf>
    <dxf>
      <font>
        <color theme="0"/>
      </font>
      <fill>
        <patternFill>
          <bgColor rgb="FFFF0000"/>
        </patternFill>
      </fill>
    </dxf>
    <dxf>
      <font>
        <color rgb="FF00B050"/>
      </font>
    </dxf>
    <dxf>
      <font>
        <color auto="1"/>
      </font>
      <fill>
        <patternFill>
          <bgColor theme="9" tint="0.59996337778862885"/>
        </patternFill>
      </fill>
    </dxf>
    <dxf>
      <font>
        <b val="0"/>
        <i val="0"/>
        <color rgb="FF00B050"/>
      </font>
    </dxf>
    <dxf>
      <font>
        <color auto="1"/>
      </font>
      <fill>
        <patternFill>
          <bgColor rgb="FFFFFF00"/>
        </patternFill>
      </fill>
    </dxf>
    <dxf>
      <font>
        <color rgb="FF00B050"/>
      </font>
      <fill>
        <patternFill>
          <bgColor theme="4" tint="0.79998168889431442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B050"/>
      </font>
      <fill>
        <patternFill>
          <bgColor theme="0" tint="-4.9989318521683403E-2"/>
        </patternFill>
      </fill>
    </dxf>
    <dxf>
      <font>
        <color rgb="FFFF0000"/>
      </font>
    </dxf>
    <dxf>
      <font>
        <color theme="0"/>
      </font>
      <fill>
        <patternFill>
          <bgColor rgb="FFFF0000"/>
        </patternFill>
      </fill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FF0000"/>
      </font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rgb="FFFFFF00"/>
      </font>
      <fill>
        <patternFill>
          <bgColor rgb="FFFFFF00"/>
        </patternFill>
      </fill>
    </dxf>
    <dxf>
      <font>
        <color rgb="FFF737DC"/>
      </font>
    </dxf>
    <dxf>
      <font>
        <color theme="1"/>
      </font>
      <fill>
        <patternFill>
          <bgColor rgb="FFFFFF00"/>
        </patternFill>
      </fill>
    </dxf>
    <dxf>
      <font>
        <color auto="1"/>
      </font>
      <fill>
        <patternFill patternType="none">
          <bgColor auto="1"/>
        </patternFill>
      </fill>
    </dxf>
    <dxf>
      <font>
        <color theme="9" tint="0.59996337778862885"/>
      </font>
      <fill>
        <patternFill>
          <bgColor theme="9" tint="0.59996337778862885"/>
        </patternFill>
      </fill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theme="9" tint="0.59996337778862885"/>
        </patternFill>
      </fill>
    </dxf>
    <dxf>
      <font>
        <color rgb="FFFF0000"/>
      </font>
    </dxf>
    <dxf>
      <font>
        <color auto="1"/>
      </font>
      <fill>
        <patternFill>
          <bgColor rgb="FFFFFF00"/>
        </patternFill>
      </fill>
    </dxf>
    <dxf>
      <font>
        <color rgb="FFFF0000"/>
      </font>
    </dxf>
    <dxf>
      <font>
        <color rgb="FFFF0000"/>
      </font>
      <fill>
        <patternFill patternType="none">
          <bgColor auto="1"/>
        </patternFill>
      </fill>
    </dxf>
    <dxf>
      <font>
        <color auto="1"/>
      </font>
      <fill>
        <patternFill patternType="solid">
          <bgColor rgb="FFFFFF00"/>
        </patternFill>
      </fill>
    </dxf>
    <dxf>
      <font>
        <color rgb="FFFF0000"/>
      </font>
    </dxf>
    <dxf>
      <font>
        <color rgb="FFFF0000"/>
      </font>
    </dxf>
    <dxf>
      <font>
        <color rgb="FF00B050"/>
      </font>
      <fill>
        <patternFill patternType="none">
          <bgColor auto="1"/>
        </patternFill>
      </fill>
    </dxf>
    <dxf>
      <font>
        <b val="0"/>
        <i val="0"/>
        <color rgb="FF00B050"/>
      </font>
      <fill>
        <patternFill patternType="none">
          <bgColor auto="1"/>
        </patternFill>
      </fill>
    </dxf>
    <dxf>
      <font>
        <color rgb="FFB2CA7C"/>
      </font>
      <fill>
        <gradientFill degree="90">
          <stop position="0">
            <color rgb="FF00B0F0"/>
          </stop>
          <stop position="1">
            <color rgb="FFB2CA7C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color rgb="FF00AAE6"/>
      </font>
      <fill>
        <gradientFill degree="90">
          <stop position="0">
            <color rgb="FFB2CA7C"/>
          </stop>
          <stop position="1">
            <color rgb="FF00B0F0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color theme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rgb="FFF737DC"/>
      </font>
      <fill>
        <patternFill patternType="gray0625">
          <fgColor theme="0" tint="-0.24994659260841701"/>
        </patternFill>
      </fill>
    </dxf>
    <dxf>
      <font>
        <color rgb="FFFF0000"/>
      </font>
    </dxf>
    <dxf>
      <font>
        <color rgb="FFFF0000"/>
      </font>
    </dxf>
    <dxf>
      <font>
        <color rgb="FF00B050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theme="6" tint="0.39994506668294322"/>
      </font>
      <fill>
        <patternFill>
          <bgColor theme="6" tint="0.39994506668294322"/>
        </patternFill>
      </fill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  <fill>
        <patternFill patternType="none">
          <bgColor auto="1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auto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rgb="FFFFFF00"/>
        </patternFill>
      </fill>
    </dxf>
    <dxf>
      <font>
        <color rgb="FFFF00FF"/>
      </font>
      <fill>
        <patternFill patternType="none">
          <bgColor auto="1"/>
        </patternFill>
      </fill>
    </dxf>
    <dxf>
      <font>
        <color rgb="FFF84EE0"/>
      </font>
      <fill>
        <patternFill patternType="none">
          <bgColor auto="1"/>
        </patternFill>
      </fill>
    </dxf>
    <dxf>
      <font>
        <b/>
        <i val="0"/>
        <color rgb="FF00B0F0"/>
      </font>
      <fill>
        <patternFill patternType="none">
          <bgColor auto="1"/>
        </patternFill>
      </fill>
    </dxf>
    <dxf>
      <font>
        <color rgb="FF00B0F0"/>
      </font>
      <fill>
        <patternFill>
          <bgColor rgb="FF00B0F0"/>
        </patternFill>
      </fill>
    </dxf>
    <dxf>
      <font>
        <color rgb="FFFF0000"/>
      </font>
      <fill>
        <patternFill patternType="none">
          <bgColor auto="1"/>
        </patternFill>
      </fill>
    </dxf>
    <dxf>
      <font>
        <b val="0"/>
        <i val="0"/>
        <color rgb="FFFF0000"/>
      </font>
    </dxf>
    <dxf>
      <font>
        <color rgb="FF00B050"/>
      </font>
    </dxf>
    <dxf>
      <font>
        <color theme="1"/>
      </font>
      <fill>
        <patternFill>
          <bgColor theme="7" tint="0.39994506668294322"/>
        </patternFill>
      </fill>
    </dxf>
    <dxf>
      <font>
        <color theme="0"/>
      </font>
      <fill>
        <patternFill>
          <bgColor theme="8" tint="-0.24994659260841701"/>
        </patternFill>
      </fill>
    </dxf>
    <dxf>
      <font>
        <color theme="0"/>
      </font>
      <fill>
        <patternFill>
          <bgColor theme="8" tint="-0.24994659260841701"/>
        </patternFill>
      </fill>
    </dxf>
    <dxf>
      <fill>
        <patternFill>
          <bgColor theme="0" tint="-4.9989318521683403E-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theme="0" tint="-4.9989318521683403E-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ont>
        <color auto="1"/>
      </font>
    </dxf>
    <dxf>
      <font>
        <color theme="7" tint="0.39994506668294322"/>
      </font>
      <fill>
        <patternFill>
          <bgColor theme="7" tint="0.39994506668294322"/>
        </patternFill>
      </fill>
    </dxf>
    <dxf>
      <font>
        <color rgb="FF00AAE6"/>
      </font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theme="1" tint="0.34998626667073579"/>
      </font>
      <fill>
        <patternFill>
          <bgColor rgb="FFFFCCFF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1"/>
      </font>
      <fill>
        <patternFill>
          <bgColor rgb="FFFFFF00"/>
        </patternFill>
      </fill>
    </dxf>
    <dxf>
      <font>
        <b val="0"/>
        <i val="0"/>
        <color rgb="FFFF0000"/>
      </font>
    </dxf>
    <dxf>
      <font>
        <b val="0"/>
        <i val="0"/>
        <color rgb="FFFF0000"/>
      </font>
    </dxf>
    <dxf>
      <font>
        <color rgb="FF00B050"/>
      </font>
    </dxf>
    <dxf>
      <font>
        <color rgb="FFFF00FF"/>
      </font>
      <fill>
        <patternFill patternType="none">
          <bgColor auto="1"/>
        </patternFill>
      </fill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84EE0"/>
      </font>
      <fill>
        <patternFill patternType="none">
          <bgColor auto="1"/>
        </patternFill>
      </fill>
    </dxf>
    <dxf>
      <font>
        <color rgb="FFFF00FF"/>
      </font>
      <fill>
        <patternFill patternType="none">
          <bgColor auto="1"/>
        </patternFill>
      </fill>
    </dxf>
    <dxf>
      <font>
        <color theme="7" tint="0.39994506668294322"/>
      </font>
      <fill>
        <patternFill>
          <bgColor theme="7" tint="0.39994506668294322"/>
        </patternFill>
      </fill>
    </dxf>
    <dxf>
      <font>
        <color auto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B050"/>
      </font>
      <fill>
        <patternFill>
          <bgColor theme="0" tint="-4.9989318521683403E-2"/>
        </patternFill>
      </fill>
    </dxf>
    <dxf>
      <font>
        <color rgb="FFFF0000"/>
      </font>
    </dxf>
    <dxf>
      <font>
        <color theme="0"/>
      </font>
      <fill>
        <patternFill>
          <bgColor rgb="FFFF0000"/>
        </patternFill>
      </fill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FF0000"/>
      </font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rgb="FFFFFF00"/>
      </font>
      <fill>
        <patternFill>
          <bgColor rgb="FFFFFF00"/>
        </patternFill>
      </fill>
    </dxf>
    <dxf>
      <font>
        <color rgb="FFF737DC"/>
      </font>
    </dxf>
    <dxf>
      <font>
        <color theme="1"/>
      </font>
      <fill>
        <patternFill>
          <bgColor rgb="FFFFFF00"/>
        </patternFill>
      </fill>
    </dxf>
    <dxf>
      <font>
        <color auto="1"/>
      </font>
      <fill>
        <patternFill patternType="none">
          <bgColor auto="1"/>
        </patternFill>
      </fill>
    </dxf>
    <dxf>
      <font>
        <color theme="9" tint="0.59996337778862885"/>
      </font>
      <fill>
        <patternFill>
          <bgColor theme="9" tint="0.59996337778862885"/>
        </patternFill>
      </fill>
    </dxf>
    <dxf>
      <font>
        <color rgb="FF00AAE6"/>
      </font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theme="9" tint="0.59996337778862885"/>
        </patternFill>
      </fill>
    </dxf>
    <dxf>
      <font>
        <color rgb="FFFF0000"/>
      </font>
    </dxf>
    <dxf>
      <font>
        <color auto="1"/>
      </font>
      <fill>
        <patternFill>
          <bgColor rgb="FFFFFF00"/>
        </patternFill>
      </fill>
    </dxf>
    <dxf>
      <font>
        <color rgb="FFFF0000"/>
      </font>
    </dxf>
    <dxf>
      <font>
        <color rgb="FFFF0000"/>
      </font>
      <fill>
        <patternFill patternType="none">
          <bgColor auto="1"/>
        </patternFill>
      </fill>
    </dxf>
    <dxf>
      <font>
        <color auto="1"/>
      </font>
      <fill>
        <patternFill patternType="solid">
          <bgColor rgb="FFFFFF00"/>
        </patternFill>
      </fill>
    </dxf>
    <dxf>
      <font>
        <color rgb="FFFF0000"/>
      </font>
    </dxf>
    <dxf>
      <font>
        <color theme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rgb="FFF737DC"/>
      </font>
      <fill>
        <patternFill patternType="gray0625">
          <fgColor theme="0" tint="-0.24994659260841701"/>
        </patternFill>
      </fill>
    </dxf>
    <dxf>
      <font>
        <color rgb="FFFF0000"/>
      </font>
    </dxf>
    <dxf>
      <font>
        <color theme="1"/>
      </font>
      <fill>
        <patternFill>
          <bgColor theme="7" tint="0.39994506668294322"/>
        </patternFill>
      </fill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theme="1" tint="0.34998626667073579"/>
      </font>
      <fill>
        <patternFill>
          <bgColor rgb="FFFFCCFF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b val="0"/>
        <i val="0"/>
        <color rgb="FF00B050"/>
      </font>
    </dxf>
    <dxf>
      <font>
        <b val="0"/>
        <i val="0"/>
        <color rgb="FFFF0000"/>
      </font>
    </dxf>
    <dxf>
      <font>
        <color rgb="FF00B050"/>
      </font>
      <fill>
        <patternFill patternType="none">
          <bgColor auto="1"/>
        </patternFill>
      </fill>
    </dxf>
    <dxf>
      <font>
        <color rgb="FFFF0000"/>
      </font>
      <fill>
        <patternFill patternType="none">
          <bgColor auto="1"/>
        </patternFill>
      </fill>
    </dxf>
    <dxf>
      <font>
        <color rgb="FFFF00FF"/>
      </font>
    </dxf>
    <dxf>
      <font>
        <color rgb="FFFF00FF"/>
      </font>
    </dxf>
    <dxf>
      <font>
        <color theme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theme="6" tint="0.39994506668294322"/>
      </font>
      <fill>
        <patternFill>
          <bgColor theme="6" tint="0.39994506668294322"/>
        </patternFill>
      </fill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00B050"/>
      </font>
    </dxf>
    <dxf>
      <font>
        <color rgb="FFFF0000"/>
      </font>
    </dxf>
    <dxf>
      <font>
        <color rgb="FFFF0000"/>
      </font>
    </dxf>
    <dxf>
      <font>
        <b val="0"/>
        <i val="0"/>
        <color rgb="FF00B050"/>
      </font>
      <fill>
        <patternFill patternType="none">
          <bgColor auto="1"/>
        </patternFill>
      </fill>
    </dxf>
    <dxf>
      <font>
        <color rgb="FFB2CA7C"/>
      </font>
      <fill>
        <gradientFill degree="90">
          <stop position="0">
            <color rgb="FF00B0F0"/>
          </stop>
          <stop position="1">
            <color rgb="FFB2CA7C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color rgb="FF00AAE6"/>
      </font>
      <fill>
        <gradientFill degree="90">
          <stop position="0">
            <color rgb="FFB2CA7C"/>
          </stop>
          <stop position="1">
            <color rgb="FF00B0F0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color theme="1"/>
      </font>
      <fill>
        <patternFill>
          <bgColor theme="9" tint="0.59996337778862885"/>
        </patternFill>
      </fill>
    </dxf>
    <dxf>
      <font>
        <b/>
        <i val="0"/>
        <color rgb="FF00B0F0"/>
      </font>
      <fill>
        <patternFill patternType="none">
          <bgColor auto="1"/>
        </patternFill>
      </fill>
    </dxf>
    <dxf>
      <font>
        <color rgb="FF00B0F0"/>
      </font>
      <fill>
        <patternFill>
          <bgColor rgb="FF00B0F0"/>
        </patternFill>
      </fill>
    </dxf>
    <dxf>
      <font>
        <color rgb="FFFF00FF"/>
      </font>
    </dxf>
    <dxf>
      <font>
        <color theme="0"/>
      </font>
      <fill>
        <patternFill>
          <bgColor theme="8" tint="-0.24994659260841701"/>
        </patternFill>
      </fill>
    </dxf>
    <dxf>
      <font>
        <color theme="0"/>
      </font>
      <fill>
        <patternFill>
          <bgColor theme="8" tint="-0.24994659260841701"/>
        </patternFill>
      </fill>
    </dxf>
    <dxf>
      <fill>
        <patternFill>
          <bgColor theme="0" tint="-4.9989318521683403E-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theme="0" tint="-4.9989318521683403E-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ont>
        <color auto="1"/>
      </font>
    </dxf>
    <dxf>
      <font>
        <color rgb="FF00B050"/>
      </font>
      <fill>
        <patternFill>
          <bgColor theme="4" tint="0.79998168889431442"/>
        </patternFill>
      </fill>
    </dxf>
    <dxf>
      <font>
        <color rgb="FFFF0000"/>
      </font>
    </dxf>
    <dxf>
      <font>
        <color rgb="FF00B050"/>
      </font>
      <fill>
        <patternFill>
          <bgColor theme="0" tint="-4.9989318521683403E-2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B0F0"/>
      </font>
      <fill>
        <patternFill>
          <bgColor rgb="FF00B0F0"/>
        </patternFill>
      </fill>
    </dxf>
    <dxf>
      <font>
        <color rgb="FFFF0000"/>
      </font>
      <fill>
        <patternFill patternType="none">
          <bgColor auto="1"/>
        </patternFill>
      </fill>
    </dxf>
    <dxf>
      <font>
        <color theme="7" tint="0.39994506668294322"/>
      </font>
      <fill>
        <patternFill>
          <bgColor theme="7" tint="0.39994506668294322"/>
        </patternFill>
      </fill>
    </dxf>
    <dxf>
      <font>
        <color rgb="FFFF00FF"/>
      </font>
      <fill>
        <patternFill patternType="none">
          <bgColor auto="1"/>
        </patternFill>
      </fill>
    </dxf>
    <dxf>
      <font>
        <color rgb="FFF84EE0"/>
      </font>
      <fill>
        <patternFill patternType="none">
          <bgColor auto="1"/>
        </patternFill>
      </fill>
    </dxf>
    <dxf>
      <font>
        <b/>
        <i val="0"/>
        <color rgb="FF00B0F0"/>
      </font>
      <fill>
        <patternFill patternType="none">
          <bgColor auto="1"/>
        </patternFill>
      </fill>
    </dxf>
    <dxf>
      <font>
        <b val="0"/>
        <i val="0"/>
        <color rgb="FFFF0000"/>
      </font>
    </dxf>
    <dxf>
      <font>
        <color rgb="FF00B050"/>
      </font>
    </dxf>
    <dxf>
      <font>
        <color theme="1"/>
      </font>
      <fill>
        <patternFill>
          <bgColor theme="7" tint="0.39994506668294322"/>
        </patternFill>
      </fill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rgb="FF00B050"/>
      </font>
    </dxf>
    <dxf>
      <font>
        <color theme="1" tint="0.34998626667073579"/>
      </font>
      <fill>
        <patternFill>
          <bgColor rgb="FFFFCCFF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b val="0"/>
        <i val="0"/>
        <color rgb="FF00B050"/>
      </font>
    </dxf>
    <dxf>
      <font>
        <b val="0"/>
        <i val="0"/>
        <color rgb="FFFF0000"/>
      </font>
    </dxf>
    <dxf>
      <font>
        <color rgb="FFB2CA7C"/>
      </font>
      <fill>
        <gradientFill degree="90">
          <stop position="0">
            <color rgb="FF00B0F0"/>
          </stop>
          <stop position="1">
            <color rgb="FFB2CA7C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color rgb="FF00AAE6"/>
      </font>
      <fill>
        <gradientFill degree="90">
          <stop position="0">
            <color rgb="FFB2CA7C"/>
          </stop>
          <stop position="1">
            <color rgb="FF00B0F0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color theme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rgb="FFFFFF00"/>
        </patternFill>
      </fill>
    </dxf>
    <dxf>
      <font>
        <color rgb="FFFF0000"/>
      </font>
    </dxf>
    <dxf>
      <font>
        <color theme="1"/>
      </font>
      <fill>
        <patternFill>
          <bgColor rgb="FFFFFF00"/>
        </patternFill>
      </fill>
    </dxf>
    <dxf>
      <font>
        <color rgb="FFF737DC"/>
      </font>
      <fill>
        <patternFill patternType="gray0625">
          <fgColor theme="0" tint="-0.24994659260841701"/>
        </patternFill>
      </fill>
    </dxf>
    <dxf>
      <font>
        <color rgb="FFFF0000"/>
      </font>
    </dxf>
    <dxf>
      <font>
        <color rgb="FFFF0000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theme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rgb="FFFF00FF"/>
      </font>
    </dxf>
    <dxf>
      <font>
        <color rgb="FFFF00FF"/>
      </font>
    </dxf>
    <dxf>
      <font>
        <color auto="1"/>
      </font>
      <fill>
        <patternFill>
          <bgColor theme="9" tint="0.59996337778862885"/>
        </patternFill>
      </fill>
    </dxf>
    <dxf>
      <font>
        <color rgb="FFFF00FF"/>
      </font>
      <fill>
        <patternFill patternType="none">
          <bgColor auto="1"/>
        </patternFill>
      </fill>
    </dxf>
    <dxf>
      <font>
        <color rgb="FF00B050"/>
      </font>
    </dxf>
    <dxf>
      <font>
        <b val="0"/>
        <i val="0"/>
        <color rgb="FF00B050"/>
      </font>
      <fill>
        <patternFill patternType="none">
          <bgColor auto="1"/>
        </patternFill>
      </fill>
    </dxf>
    <dxf>
      <font>
        <color rgb="FF00B050"/>
      </font>
      <fill>
        <patternFill patternType="none">
          <bgColor auto="1"/>
        </patternFill>
      </fill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00"/>
      </font>
    </dxf>
    <dxf>
      <font>
        <color rgb="FFFF0000"/>
      </font>
    </dxf>
    <dxf>
      <font>
        <color auto="1"/>
      </font>
      <fill>
        <patternFill patternType="solid">
          <bgColor rgb="FFFFFF00"/>
        </patternFill>
      </fill>
    </dxf>
    <dxf>
      <font>
        <color rgb="FFFF0000"/>
      </font>
      <fill>
        <patternFill patternType="none">
          <bgColor auto="1"/>
        </patternFill>
      </fill>
    </dxf>
    <dxf>
      <font>
        <color rgb="FFFF0000"/>
      </font>
    </dxf>
    <dxf>
      <font>
        <color auto="1"/>
      </font>
      <fill>
        <patternFill>
          <bgColor rgb="FFFFFF00"/>
        </patternFill>
      </fill>
    </dxf>
    <dxf>
      <font>
        <color theme="6" tint="0.39994506668294322"/>
      </font>
      <fill>
        <patternFill>
          <bgColor theme="6" tint="0.39994506668294322"/>
        </patternFill>
      </fill>
    </dxf>
    <dxf>
      <font>
        <color auto="1"/>
      </font>
      <fill>
        <patternFill>
          <bgColor theme="9" tint="0.59996337778862885"/>
        </patternFill>
      </fill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rgb="FF00AAE6"/>
      </font>
    </dxf>
    <dxf>
      <font>
        <color theme="9" tint="0.59996337778862885"/>
      </font>
      <fill>
        <patternFill>
          <bgColor theme="9" tint="0.59996337778862885"/>
        </patternFill>
      </fill>
    </dxf>
    <dxf>
      <font>
        <color auto="1"/>
      </font>
      <fill>
        <patternFill patternType="none">
          <bgColor auto="1"/>
        </patternFill>
      </fill>
    </dxf>
    <dxf>
      <font>
        <color theme="1"/>
      </font>
      <fill>
        <patternFill>
          <bgColor rgb="FFFFFF00"/>
        </patternFill>
      </fill>
    </dxf>
    <dxf>
      <font>
        <color rgb="FFF737DC"/>
      </font>
    </dxf>
    <dxf>
      <font>
        <color rgb="FFFFFF00"/>
      </font>
      <fill>
        <patternFill>
          <bgColor rgb="FFFFFF00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rgb="FFFF000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theme="0"/>
      </font>
      <fill>
        <patternFill>
          <bgColor rgb="FFFF0000"/>
        </patternFill>
      </fill>
    </dxf>
    <dxf>
      <font>
        <color rgb="FF00B050"/>
      </font>
      <fill>
        <patternFill>
          <bgColor theme="4" tint="0.79998168889431442"/>
        </patternFill>
      </fill>
    </dxf>
    <dxf>
      <font>
        <color auto="1"/>
      </font>
    </dxf>
    <dxf>
      <fill>
        <patternFill>
          <bgColor theme="0" tint="-4.9989318521683403E-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theme="0" tint="-4.9989318521683403E-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ont>
        <color theme="1"/>
      </font>
      <fill>
        <patternFill>
          <bgColor rgb="FFFFFF00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1" tint="0.34998626667073579"/>
      </font>
      <fill>
        <patternFill>
          <bgColor rgb="FFFFCCFF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theme="7" tint="0.39994506668294322"/>
        </patternFill>
      </fill>
    </dxf>
    <dxf>
      <font>
        <color rgb="FF00B050"/>
      </font>
    </dxf>
    <dxf>
      <font>
        <b val="0"/>
        <i val="0"/>
        <color rgb="FFFF0000"/>
      </font>
    </dxf>
    <dxf>
      <font>
        <color rgb="FFFF0000"/>
      </font>
      <fill>
        <patternFill patternType="none">
          <bgColor auto="1"/>
        </patternFill>
      </fill>
    </dxf>
    <dxf>
      <font>
        <color rgb="FF00B0F0"/>
      </font>
      <fill>
        <patternFill>
          <bgColor rgb="FF00B0F0"/>
        </patternFill>
      </fill>
    </dxf>
    <dxf>
      <font>
        <b/>
        <i val="0"/>
        <color rgb="FF00B0F0"/>
      </font>
      <fill>
        <patternFill patternType="none">
          <bgColor auto="1"/>
        </patternFill>
      </fill>
    </dxf>
    <dxf>
      <font>
        <color rgb="FFF84EE0"/>
      </font>
      <fill>
        <patternFill patternType="none">
          <bgColor auto="1"/>
        </patternFill>
      </fill>
    </dxf>
    <dxf>
      <font>
        <color rgb="FFFF00FF"/>
      </font>
      <fill>
        <patternFill patternType="none">
          <bgColor auto="1"/>
        </patternFill>
      </fill>
    </dxf>
    <dxf>
      <font>
        <color theme="7" tint="0.39994506668294322"/>
      </font>
      <fill>
        <patternFill>
          <bgColor theme="7" tint="0.39994506668294322"/>
        </patternFill>
      </fill>
    </dxf>
    <dxf>
      <font>
        <color auto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rgb="FFFF00FF"/>
      </font>
      <fill>
        <patternFill patternType="none">
          <bgColor auto="1"/>
        </patternFill>
      </fill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theme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theme="6" tint="0.39994506668294322"/>
      </font>
      <fill>
        <patternFill>
          <bgColor theme="6" tint="0.39994506668294322"/>
        </patternFill>
      </fill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00B050"/>
      </font>
    </dxf>
    <dxf>
      <font>
        <color rgb="FFFF0000"/>
      </font>
    </dxf>
    <dxf>
      <font>
        <color rgb="FFFF0000"/>
      </font>
    </dxf>
    <dxf>
      <font>
        <color rgb="FFF737DC"/>
      </font>
      <fill>
        <patternFill patternType="gray0625">
          <fgColor theme="0" tint="-0.24994659260841701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0"/>
      </font>
      <fill>
        <patternFill>
          <bgColor theme="8" tint="-0.24994659260841701"/>
        </patternFill>
      </fill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rgb="FF00AAE6"/>
      </font>
      <fill>
        <gradientFill degree="90">
          <stop position="0">
            <color rgb="FFB2CA7C"/>
          </stop>
          <stop position="1">
            <color rgb="FF00B0F0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color rgb="FFB2CA7C"/>
      </font>
      <fill>
        <gradientFill degree="90">
          <stop position="0">
            <color rgb="FF00B0F0"/>
          </stop>
          <stop position="1">
            <color rgb="FFB2CA7C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b val="0"/>
        <i val="0"/>
        <color rgb="FF00B050"/>
      </font>
      <fill>
        <patternFill patternType="none">
          <bgColor auto="1"/>
        </patternFill>
      </fill>
    </dxf>
    <dxf>
      <font>
        <color rgb="FF00B050"/>
      </font>
      <fill>
        <patternFill patternType="none">
          <bgColor auto="1"/>
        </patternFill>
      </fill>
    </dxf>
    <dxf>
      <font>
        <color rgb="FFFF0000"/>
      </font>
    </dxf>
    <dxf>
      <font>
        <color rgb="FFFF0000"/>
      </font>
    </dxf>
    <dxf>
      <font>
        <color auto="1"/>
      </font>
      <fill>
        <patternFill patternType="solid">
          <bgColor rgb="FFFFFF00"/>
        </patternFill>
      </fill>
    </dxf>
    <dxf>
      <font>
        <color rgb="FFFF0000"/>
      </font>
      <fill>
        <patternFill patternType="none">
          <bgColor auto="1"/>
        </patternFill>
      </fill>
    </dxf>
    <dxf>
      <font>
        <color rgb="FFFF0000"/>
      </font>
    </dxf>
    <dxf>
      <font>
        <color rgb="FFFF0000"/>
      </font>
    </dxf>
    <dxf>
      <font>
        <color auto="1"/>
      </font>
      <fill>
        <patternFill>
          <bgColor theme="9" tint="0.59996337778862885"/>
        </patternFill>
      </fill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rgb="FF00AAE6"/>
      </font>
    </dxf>
    <dxf>
      <font>
        <color theme="9" tint="0.59996337778862885"/>
      </font>
      <fill>
        <patternFill>
          <bgColor theme="9" tint="0.59996337778862885"/>
        </patternFill>
      </fill>
    </dxf>
    <dxf>
      <font>
        <color auto="1"/>
      </font>
      <fill>
        <patternFill patternType="none">
          <bgColor auto="1"/>
        </patternFill>
      </fill>
    </dxf>
    <dxf>
      <font>
        <color theme="1"/>
      </font>
      <fill>
        <patternFill>
          <bgColor rgb="FFFFFF00"/>
        </patternFill>
      </fill>
    </dxf>
    <dxf>
      <font>
        <color rgb="FFF737DC"/>
      </font>
    </dxf>
    <dxf>
      <font>
        <color rgb="FFFFFF00"/>
      </font>
      <fill>
        <patternFill>
          <bgColor rgb="FFFFFF00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rgb="FFFF000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theme="0"/>
      </font>
      <fill>
        <patternFill>
          <bgColor rgb="FFFF0000"/>
        </patternFill>
      </fill>
    </dxf>
    <dxf>
      <font>
        <color rgb="FFFF0000"/>
      </font>
    </dxf>
    <dxf>
      <font>
        <color rgb="FF00B050"/>
      </font>
      <fill>
        <patternFill>
          <bgColor theme="0" tint="-4.9989318521683403E-2"/>
        </patternFill>
      </fill>
    </dxf>
    <dxf>
      <font>
        <color rgb="FF9C0006"/>
      </font>
      <fill>
        <patternFill>
          <bgColor rgb="FFFFC7CE"/>
        </patternFill>
      </fill>
    </dxf>
    <dxf>
      <font>
        <b val="0"/>
        <i val="0"/>
        <color rgb="FFFF0000"/>
      </font>
    </dxf>
    <dxf>
      <font>
        <b val="0"/>
        <i val="0"/>
        <color rgb="FF00B050"/>
      </font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0"/>
      </font>
      <fill>
        <patternFill>
          <bgColor theme="8" tint="-0.24994659260841701"/>
        </patternFill>
      </fill>
    </dxf>
    <dxf>
      <font>
        <color rgb="FF00B050"/>
      </font>
      <fill>
        <patternFill>
          <bgColor theme="0" tint="-4.9989318521683403E-2"/>
        </patternFill>
      </fill>
    </dxf>
    <dxf>
      <font>
        <color rgb="FFFF0000"/>
      </font>
    </dxf>
    <dxf>
      <font>
        <color rgb="FFFF00FF"/>
      </font>
    </dxf>
    <dxf>
      <font>
        <color rgb="FFFFFF00"/>
      </font>
      <fill>
        <patternFill>
          <bgColor rgb="FFFFFF00"/>
        </patternFill>
      </fill>
    </dxf>
    <dxf>
      <font>
        <color rgb="FFF737DC"/>
      </font>
    </dxf>
    <dxf>
      <font>
        <color theme="1"/>
      </font>
      <fill>
        <patternFill>
          <bgColor rgb="FFFFFF00"/>
        </patternFill>
      </fill>
    </dxf>
    <dxf>
      <font>
        <color auto="1"/>
      </font>
      <fill>
        <patternFill patternType="none">
          <bgColor auto="1"/>
        </patternFill>
      </fill>
    </dxf>
    <dxf>
      <font>
        <color theme="9" tint="0.59996337778862885"/>
      </font>
      <fill>
        <patternFill>
          <bgColor theme="9" tint="0.59996337778862885"/>
        </patternFill>
      </fill>
    </dxf>
    <dxf>
      <font>
        <color rgb="FF00AAE6"/>
      </font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theme="9" tint="0.59996337778862885"/>
        </patternFill>
      </fill>
    </dxf>
    <dxf>
      <font>
        <color rgb="FFFF0000"/>
      </font>
    </dxf>
    <dxf>
      <font>
        <color auto="1"/>
      </font>
      <fill>
        <patternFill>
          <bgColor rgb="FFFFFF00"/>
        </patternFill>
      </fill>
    </dxf>
    <dxf>
      <font>
        <color theme="6" tint="0.39994506668294322"/>
      </font>
      <fill>
        <patternFill>
          <bgColor theme="6" tint="0.39994506668294322"/>
        </patternFill>
      </fill>
    </dxf>
    <dxf>
      <font>
        <color rgb="FFFF0000"/>
      </font>
      <fill>
        <patternFill patternType="none">
          <bgColor auto="1"/>
        </patternFill>
      </fill>
    </dxf>
    <dxf>
      <font>
        <color auto="1"/>
      </font>
      <fill>
        <patternFill>
          <bgColor rgb="FFFFFF00"/>
        </patternFill>
      </fill>
    </dxf>
    <dxf>
      <font>
        <color rgb="FFFF0000"/>
      </font>
    </dxf>
    <dxf>
      <font>
        <color rgb="FFFF0000"/>
      </font>
    </dxf>
    <dxf>
      <font>
        <color rgb="FF00B050"/>
      </font>
      <fill>
        <patternFill patternType="none">
          <bgColor auto="1"/>
        </patternFill>
      </fill>
    </dxf>
    <dxf>
      <font>
        <b val="0"/>
        <i val="0"/>
        <color rgb="FF00B050"/>
      </font>
      <fill>
        <patternFill patternType="none">
          <bgColor auto="1"/>
        </patternFill>
      </fill>
    </dxf>
    <dxf>
      <font>
        <color rgb="FFB2CA7C"/>
      </font>
      <fill>
        <gradientFill degree="90">
          <stop position="0">
            <color rgb="FF00B0F0"/>
          </stop>
          <stop position="1">
            <color rgb="FFB2CA7C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color rgb="FF00AAE6"/>
      </font>
      <fill>
        <gradientFill degree="90">
          <stop position="0">
            <color rgb="FFB2CA7C"/>
          </stop>
          <stop position="1">
            <color rgb="FF00B0F0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color theme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rgb="FFF737DC"/>
      </font>
      <fill>
        <patternFill patternType="gray0625">
          <fgColor theme="0" tint="-0.24994659260841701"/>
        </patternFill>
      </fill>
    </dxf>
    <dxf>
      <font>
        <color rgb="FFFF0000"/>
      </font>
    </dxf>
    <dxf>
      <font>
        <color rgb="FFFF000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theme="1"/>
      </font>
      <fill>
        <patternFill>
          <bgColor rgb="FFFFFF00"/>
        </patternFill>
      </fill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  <fill>
        <patternFill patternType="none">
          <bgColor auto="1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auto="1"/>
      </font>
      <fill>
        <patternFill>
          <bgColor theme="9" tint="0.59996337778862885"/>
        </patternFill>
      </fill>
    </dxf>
    <dxf>
      <font>
        <color theme="0"/>
      </font>
      <fill>
        <patternFill>
          <bgColor rgb="FFFF0000"/>
        </patternFill>
      </fill>
    </dxf>
    <dxf>
      <font>
        <color auto="1"/>
      </font>
      <fill>
        <patternFill patternType="solid">
          <bgColor rgb="FFFFFF00"/>
        </patternFill>
      </fill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theme="7" tint="0.39994506668294322"/>
      </font>
      <fill>
        <patternFill>
          <bgColor theme="7" tint="0.39994506668294322"/>
        </patternFill>
      </fill>
    </dxf>
    <dxf>
      <font>
        <color rgb="FFFF00FF"/>
      </font>
      <fill>
        <patternFill patternType="none">
          <bgColor auto="1"/>
        </patternFill>
      </fill>
    </dxf>
    <dxf>
      <font>
        <color rgb="FFF84EE0"/>
      </font>
      <fill>
        <patternFill patternType="none">
          <bgColor auto="1"/>
        </patternFill>
      </fill>
    </dxf>
    <dxf>
      <font>
        <b/>
        <i val="0"/>
        <color rgb="FF00B0F0"/>
      </font>
      <fill>
        <patternFill patternType="none">
          <bgColor auto="1"/>
        </patternFill>
      </fill>
    </dxf>
    <dxf>
      <font>
        <color rgb="FF00B0F0"/>
      </font>
      <fill>
        <patternFill>
          <bgColor rgb="FF00B0F0"/>
        </patternFill>
      </fill>
    </dxf>
    <dxf>
      <font>
        <color rgb="FFFF0000"/>
      </font>
      <fill>
        <patternFill patternType="none">
          <bgColor auto="1"/>
        </patternFill>
      </fill>
    </dxf>
    <dxf>
      <font>
        <b val="0"/>
        <i val="0"/>
        <color rgb="FFFF0000"/>
      </font>
    </dxf>
    <dxf>
      <font>
        <color rgb="FF00B050"/>
      </font>
    </dxf>
    <dxf>
      <font>
        <color theme="1"/>
      </font>
      <fill>
        <patternFill>
          <bgColor theme="7" tint="0.39994506668294322"/>
        </patternFill>
      </fill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theme="1" tint="0.34998626667073579"/>
      </font>
      <fill>
        <patternFill>
          <bgColor rgb="FFFFCCFF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b val="0"/>
        <i val="0"/>
        <color rgb="FF00B050"/>
      </font>
    </dxf>
    <dxf>
      <font>
        <b val="0"/>
        <i val="0"/>
        <color rgb="FFFF0000"/>
      </font>
    </dxf>
    <dxf>
      <font>
        <color rgb="FFFF00FF"/>
      </font>
    </dxf>
    <dxf>
      <font>
        <color rgb="FFFF00FF"/>
      </font>
    </dxf>
    <dxf>
      <font>
        <color rgb="FFFF0000"/>
      </font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1"/>
      </font>
      <fill>
        <patternFill>
          <bgColor rgb="FFFFFF00"/>
        </patternFill>
      </fill>
    </dxf>
    <dxf>
      <font>
        <color rgb="FFFF0000"/>
      </font>
    </dxf>
    <dxf>
      <font>
        <color rgb="FF00B050"/>
      </font>
      <fill>
        <patternFill patternType="none">
          <bgColor auto="1"/>
        </patternFill>
      </fill>
    </dxf>
    <dxf>
      <font>
        <b val="0"/>
        <i val="0"/>
        <color rgb="FF00B050"/>
      </font>
      <fill>
        <patternFill patternType="none">
          <bgColor auto="1"/>
        </patternFill>
      </fill>
    </dxf>
    <dxf>
      <font>
        <color rgb="FFB2CA7C"/>
      </font>
      <fill>
        <gradientFill degree="90">
          <stop position="0">
            <color rgb="FF00B0F0"/>
          </stop>
          <stop position="1">
            <color rgb="FFB2CA7C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color rgb="FF00AAE6"/>
      </font>
      <fill>
        <gradientFill degree="90">
          <stop position="0">
            <color rgb="FFB2CA7C"/>
          </stop>
          <stop position="1">
            <color rgb="FF00B0F0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color theme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rgb="FFF737DC"/>
      </font>
      <fill>
        <patternFill patternType="gray0625">
          <fgColor theme="0" tint="-0.24994659260841701"/>
        </patternFill>
      </fill>
    </dxf>
    <dxf>
      <font>
        <color rgb="FFFF0000"/>
      </font>
    </dxf>
    <dxf>
      <font>
        <color rgb="FFFF0000"/>
      </font>
    </dxf>
    <dxf>
      <font>
        <color rgb="FF00B050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theme="6" tint="0.39994506668294322"/>
      </font>
      <fill>
        <patternFill>
          <bgColor theme="6" tint="0.39994506668294322"/>
        </patternFill>
      </fill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  <fill>
        <patternFill patternType="none">
          <bgColor auto="1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auto="1"/>
      </font>
      <fill>
        <patternFill>
          <bgColor theme="9" tint="0.59996337778862885"/>
        </patternFill>
      </fill>
    </dxf>
    <dxf>
      <font>
        <color theme="7" tint="0.39994506668294322"/>
      </font>
      <fill>
        <patternFill>
          <bgColor theme="7" tint="0.39994506668294322"/>
        </patternFill>
      </fill>
    </dxf>
    <dxf>
      <font>
        <color rgb="FFFF00FF"/>
      </font>
      <fill>
        <patternFill patternType="none">
          <bgColor auto="1"/>
        </patternFill>
      </fill>
    </dxf>
    <dxf>
      <font>
        <color rgb="FFF84EE0"/>
      </font>
      <fill>
        <patternFill patternType="none">
          <bgColor auto="1"/>
        </patternFill>
      </fill>
    </dxf>
    <dxf>
      <font>
        <b/>
        <i val="0"/>
        <color rgb="FF00B0F0"/>
      </font>
      <fill>
        <patternFill patternType="none">
          <bgColor auto="1"/>
        </patternFill>
      </fill>
    </dxf>
    <dxf>
      <font>
        <color rgb="FF00B0F0"/>
      </font>
      <fill>
        <patternFill>
          <bgColor rgb="FF00B0F0"/>
        </patternFill>
      </fill>
    </dxf>
    <dxf>
      <font>
        <color rgb="FFFF0000"/>
      </font>
      <fill>
        <patternFill patternType="none">
          <bgColor auto="1"/>
        </patternFill>
      </fill>
    </dxf>
    <dxf>
      <font>
        <b val="0"/>
        <i val="0"/>
        <color rgb="FFFF0000"/>
      </font>
    </dxf>
    <dxf>
      <font>
        <color rgb="FF00B050"/>
      </font>
    </dxf>
    <dxf>
      <font>
        <color theme="1"/>
      </font>
      <fill>
        <patternFill>
          <bgColor theme="7" tint="0.39994506668294322"/>
        </patternFill>
      </fill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theme="1" tint="0.34998626667073579"/>
      </font>
      <fill>
        <patternFill>
          <bgColor rgb="FFFFCCFF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b val="0"/>
        <i val="0"/>
        <color rgb="FF00B050"/>
      </font>
    </dxf>
    <dxf>
      <font>
        <b val="0"/>
        <i val="0"/>
        <color rgb="FFFF0000"/>
      </font>
    </dxf>
    <dxf>
      <font>
        <color auto="1"/>
      </font>
      <fill>
        <patternFill>
          <bgColor rgb="FFFFFF00"/>
        </patternFill>
      </fill>
    </dxf>
    <dxf>
      <font>
        <color theme="0"/>
      </font>
      <fill>
        <patternFill>
          <bgColor theme="8" tint="-0.24994659260841701"/>
        </patternFill>
      </fill>
    </dxf>
    <dxf>
      <font>
        <color theme="0"/>
      </font>
      <fill>
        <patternFill>
          <bgColor theme="8" tint="-0.24994659260841701"/>
        </patternFill>
      </fill>
    </dxf>
    <dxf>
      <font>
        <color rgb="FF00B050"/>
      </font>
      <fill>
        <patternFill>
          <bgColor theme="0" tint="-4.9989318521683403E-2"/>
        </patternFill>
      </fill>
    </dxf>
    <dxf>
      <font>
        <color rgb="FFFF0000"/>
      </font>
    </dxf>
    <dxf>
      <font>
        <color theme="0"/>
      </font>
      <fill>
        <patternFill>
          <bgColor rgb="FFFF0000"/>
        </patternFill>
      </fill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FF0000"/>
      </font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rgb="FFFFFF00"/>
      </font>
      <fill>
        <patternFill>
          <bgColor rgb="FFFFFF00"/>
        </patternFill>
      </fill>
    </dxf>
    <dxf>
      <font>
        <color rgb="FFF737DC"/>
      </font>
    </dxf>
    <dxf>
      <font>
        <color theme="1"/>
      </font>
      <fill>
        <patternFill>
          <bgColor rgb="FFFFFF00"/>
        </patternFill>
      </fill>
    </dxf>
    <dxf>
      <font>
        <color auto="1"/>
      </font>
      <fill>
        <patternFill patternType="none">
          <bgColor auto="1"/>
        </patternFill>
      </fill>
    </dxf>
    <dxf>
      <font>
        <color theme="9" tint="0.59996337778862885"/>
      </font>
      <fill>
        <patternFill>
          <bgColor theme="9" tint="0.59996337778862885"/>
        </patternFill>
      </fill>
    </dxf>
    <dxf>
      <font>
        <color rgb="FF00AAE6"/>
      </font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theme="9" tint="0.59996337778862885"/>
        </patternFill>
      </fill>
    </dxf>
    <dxf>
      <font>
        <color rgb="FFFF0000"/>
      </font>
    </dxf>
    <dxf>
      <font>
        <color auto="1"/>
      </font>
      <fill>
        <patternFill>
          <bgColor rgb="FFFFFF00"/>
        </patternFill>
      </fill>
    </dxf>
    <dxf>
      <font>
        <color rgb="FFFF0000"/>
      </font>
    </dxf>
    <dxf>
      <font>
        <color rgb="FFFF0000"/>
      </font>
      <fill>
        <patternFill patternType="none">
          <bgColor auto="1"/>
        </patternFill>
      </fill>
    </dxf>
    <dxf>
      <font>
        <color auto="1"/>
      </font>
      <fill>
        <patternFill patternType="solid">
          <bgColor rgb="FFFFFF00"/>
        </patternFill>
      </fill>
    </dxf>
    <dxf>
      <font>
        <color rgb="FFFF0000"/>
      </font>
    </dxf>
    <dxf>
      <font>
        <color rgb="FFFF0000"/>
      </font>
    </dxf>
    <dxf>
      <fill>
        <patternFill>
          <bgColor theme="0" tint="-4.9989318521683403E-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ont>
        <color rgb="FF00B050"/>
      </font>
      <fill>
        <patternFill>
          <bgColor theme="4" tint="0.79998168889431442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theme="0" tint="-4.9989318521683403E-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ont>
        <color auto="1"/>
      </font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1" tint="0.34998626667073579"/>
      </font>
      <fill>
        <patternFill>
          <bgColor rgb="FFFFCCFF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theme="7" tint="0.39994506668294322"/>
        </patternFill>
      </fill>
    </dxf>
    <dxf>
      <font>
        <color rgb="FF00B050"/>
      </font>
    </dxf>
    <dxf>
      <font>
        <b val="0"/>
        <i val="0"/>
        <color rgb="FFFF0000"/>
      </font>
    </dxf>
    <dxf>
      <font>
        <color rgb="FFFF0000"/>
      </font>
      <fill>
        <patternFill patternType="none">
          <bgColor auto="1"/>
        </patternFill>
      </fill>
    </dxf>
    <dxf>
      <font>
        <color rgb="FF00B0F0"/>
      </font>
      <fill>
        <patternFill>
          <bgColor rgb="FF00B0F0"/>
        </patternFill>
      </fill>
    </dxf>
    <dxf>
      <font>
        <b/>
        <i val="0"/>
        <color rgb="FF00B0F0"/>
      </font>
      <fill>
        <patternFill patternType="none">
          <bgColor auto="1"/>
        </patternFill>
      </fill>
    </dxf>
    <dxf>
      <font>
        <color rgb="FFF84EE0"/>
      </font>
      <fill>
        <patternFill patternType="none">
          <bgColor auto="1"/>
        </patternFill>
      </fill>
    </dxf>
    <dxf>
      <font>
        <color rgb="FFFF00FF"/>
      </font>
      <fill>
        <patternFill patternType="none">
          <bgColor auto="1"/>
        </patternFill>
      </fill>
    </dxf>
    <dxf>
      <font>
        <color theme="7" tint="0.39994506668294322"/>
      </font>
      <fill>
        <patternFill>
          <bgColor theme="7" tint="0.39994506668294322"/>
        </patternFill>
      </fill>
    </dxf>
    <dxf>
      <font>
        <color auto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rgb="FFFF00FF"/>
      </font>
      <fill>
        <patternFill patternType="none">
          <bgColor auto="1"/>
        </patternFill>
      </fill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theme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theme="6" tint="0.39994506668294322"/>
      </font>
      <fill>
        <patternFill>
          <bgColor theme="6" tint="0.39994506668294322"/>
        </patternFill>
      </fill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00B050"/>
      </font>
    </dxf>
    <dxf>
      <font>
        <color rgb="FFFF0000"/>
      </font>
    </dxf>
    <dxf>
      <font>
        <color rgb="FFFF0000"/>
      </font>
    </dxf>
    <dxf>
      <font>
        <color rgb="FFF737DC"/>
      </font>
      <fill>
        <patternFill patternType="gray0625">
          <fgColor theme="0" tint="-0.24994659260841701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rgb="FF00AAE6"/>
      </font>
      <fill>
        <gradientFill degree="90">
          <stop position="0">
            <color rgb="FFB2CA7C"/>
          </stop>
          <stop position="1">
            <color rgb="FF00B0F0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color rgb="FFB2CA7C"/>
      </font>
      <fill>
        <gradientFill degree="90">
          <stop position="0">
            <color rgb="FF00B0F0"/>
          </stop>
          <stop position="1">
            <color rgb="FFB2CA7C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b val="0"/>
        <i val="0"/>
        <color rgb="FF00B050"/>
      </font>
      <fill>
        <patternFill patternType="none">
          <bgColor auto="1"/>
        </patternFill>
      </fill>
    </dxf>
    <dxf>
      <font>
        <color rgb="FF00B050"/>
      </font>
      <fill>
        <patternFill patternType="none">
          <bgColor auto="1"/>
        </patternFill>
      </fill>
    </dxf>
    <dxf>
      <font>
        <color rgb="FFFF0000"/>
      </font>
    </dxf>
    <dxf>
      <font>
        <color rgb="FFFF0000"/>
      </font>
    </dxf>
    <dxf>
      <font>
        <color auto="1"/>
      </font>
      <fill>
        <patternFill patternType="solid">
          <bgColor rgb="FFFFFF00"/>
        </patternFill>
      </fill>
    </dxf>
    <dxf>
      <font>
        <color rgb="FFFF0000"/>
      </font>
      <fill>
        <patternFill patternType="none">
          <bgColor auto="1"/>
        </patternFill>
      </fill>
    </dxf>
    <dxf>
      <font>
        <color rgb="FFFF0000"/>
      </font>
    </dxf>
    <dxf>
      <font>
        <color auto="1"/>
      </font>
      <fill>
        <patternFill>
          <bgColor rgb="FFFFFF00"/>
        </patternFill>
      </fill>
    </dxf>
    <dxf>
      <font>
        <color rgb="FFFF0000"/>
      </font>
    </dxf>
    <dxf>
      <font>
        <color auto="1"/>
      </font>
      <fill>
        <patternFill>
          <bgColor theme="9" tint="0.59996337778862885"/>
        </patternFill>
      </fill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rgb="FF00AAE6"/>
      </font>
    </dxf>
    <dxf>
      <font>
        <color theme="9" tint="0.59996337778862885"/>
      </font>
      <fill>
        <patternFill>
          <bgColor theme="9" tint="0.59996337778862885"/>
        </patternFill>
      </fill>
    </dxf>
    <dxf>
      <font>
        <color auto="1"/>
      </font>
      <fill>
        <patternFill patternType="none">
          <bgColor auto="1"/>
        </patternFill>
      </fill>
    </dxf>
    <dxf>
      <font>
        <b val="0"/>
        <i val="0"/>
        <color rgb="FFFF0000"/>
      </font>
    </dxf>
    <dxf>
      <font>
        <color rgb="FFF737DC"/>
      </font>
    </dxf>
    <dxf>
      <font>
        <color rgb="FFFFFF00"/>
      </font>
      <fill>
        <patternFill>
          <bgColor rgb="FFFFFF00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rgb="FFFF000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theme="1"/>
      </font>
      <fill>
        <patternFill>
          <bgColor rgb="FFFFFF00"/>
        </patternFill>
      </fill>
    </dxf>
    <dxf>
      <font>
        <color rgb="FF00B050"/>
      </font>
    </dxf>
    <dxf>
      <font>
        <color theme="0"/>
      </font>
      <fill>
        <patternFill>
          <bgColor rgb="FFFF0000"/>
        </patternFill>
      </fill>
    </dxf>
    <dxf>
      <font>
        <color rgb="FFFF0000"/>
      </font>
    </dxf>
    <dxf>
      <font>
        <color rgb="FF00B050"/>
      </font>
      <fill>
        <patternFill>
          <bgColor theme="0" tint="-4.9989318521683403E-2"/>
        </patternFill>
      </fill>
    </dxf>
    <dxf>
      <font>
        <b val="0"/>
        <i val="0"/>
        <color rgb="FF00B050"/>
      </font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rgb="FF00B050"/>
      </font>
    </dxf>
    <dxf>
      <font>
        <color auto="1"/>
      </font>
    </dxf>
    <dxf>
      <fill>
        <patternFill>
          <bgColor theme="0" tint="-4.9989318521683403E-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theme="0" tint="-4.9989318521683403E-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ont>
        <color theme="0"/>
      </font>
      <fill>
        <patternFill>
          <bgColor theme="8" tint="-0.24994659260841701"/>
        </patternFill>
      </fill>
    </dxf>
    <dxf>
      <font>
        <color theme="0"/>
      </font>
      <fill>
        <patternFill>
          <bgColor theme="8" tint="-0.24994659260841701"/>
        </patternFill>
      </fill>
    </dxf>
    <dxf>
      <font>
        <color rgb="FFFF00FF"/>
      </font>
    </dxf>
    <dxf>
      <font>
        <color rgb="FFFF00FF"/>
      </font>
    </dxf>
    <dxf>
      <font>
        <color theme="0"/>
      </font>
      <fill>
        <patternFill>
          <bgColor rgb="FFFF0000"/>
        </patternFill>
      </fill>
    </dxf>
    <dxf>
      <font>
        <color auto="1"/>
      </font>
      <fill>
        <patternFill>
          <bgColor rgb="FFFFFF00"/>
        </patternFill>
      </fill>
    </dxf>
    <dxf>
      <font>
        <color rgb="FFFF0000"/>
      </font>
    </dxf>
    <dxf>
      <font>
        <color theme="1"/>
      </font>
      <fill>
        <patternFill>
          <bgColor theme="9" tint="0.59996337778862885"/>
        </patternFill>
      </fill>
    </dxf>
    <dxf>
      <font>
        <color rgb="FFFF00FF"/>
      </font>
      <fill>
        <patternFill patternType="none">
          <bgColor auto="1"/>
        </patternFill>
      </fill>
    </dxf>
    <dxf>
      <font>
        <color rgb="FFFF0000"/>
      </font>
    </dxf>
    <dxf>
      <font>
        <b val="0"/>
        <i val="0"/>
        <color rgb="FFFF0000"/>
      </font>
    </dxf>
    <dxf>
      <font>
        <color rgb="FFFF0000"/>
      </font>
    </dxf>
    <dxf>
      <font>
        <color rgb="FF00B050"/>
      </font>
      <fill>
        <patternFill patternType="none">
          <bgColor auto="1"/>
        </patternFill>
      </fill>
    </dxf>
    <dxf>
      <font>
        <b val="0"/>
        <i val="0"/>
        <color rgb="FF00B050"/>
      </font>
      <fill>
        <patternFill patternType="none">
          <bgColor auto="1"/>
        </patternFill>
      </fill>
    </dxf>
    <dxf>
      <font>
        <color rgb="FFB2CA7C"/>
      </font>
      <fill>
        <gradientFill degree="90">
          <stop position="0">
            <color rgb="FF00B0F0"/>
          </stop>
          <stop position="1">
            <color rgb="FFB2CA7C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color rgb="FF00AAE6"/>
      </font>
      <fill>
        <gradientFill degree="90">
          <stop position="0">
            <color rgb="FFB2CA7C"/>
          </stop>
          <stop position="1">
            <color rgb="FF00B0F0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color theme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rgb="FFF737DC"/>
      </font>
      <fill>
        <patternFill patternType="gray0625">
          <fgColor theme="0" tint="-0.24994659260841701"/>
        </patternFill>
      </fill>
    </dxf>
    <dxf>
      <font>
        <color rgb="FFFF0000"/>
      </font>
    </dxf>
    <dxf>
      <font>
        <color rgb="FFFF0000"/>
      </font>
    </dxf>
    <dxf>
      <font>
        <color rgb="FF00B050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theme="6" tint="0.39994506668294322"/>
      </font>
      <fill>
        <patternFill>
          <bgColor theme="6" tint="0.39994506668294322"/>
        </patternFill>
      </fill>
    </dxf>
    <dxf>
      <font>
        <color theme="1"/>
      </font>
      <fill>
        <patternFill>
          <bgColor rgb="FFFFFF00"/>
        </patternFill>
      </fill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b val="0"/>
        <i val="0"/>
        <color rgb="FF00B050"/>
      </font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rgb="FF00B050"/>
      </font>
      <fill>
        <patternFill>
          <bgColor theme="0" tint="-4.9989318521683403E-2"/>
        </patternFill>
      </fill>
    </dxf>
    <dxf>
      <font>
        <color theme="1" tint="0.34998626667073579"/>
      </font>
      <fill>
        <patternFill>
          <bgColor rgb="FFFFCCFF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theme="7" tint="0.39994506668294322"/>
        </patternFill>
      </fill>
    </dxf>
    <dxf>
      <font>
        <color rgb="FF00B050"/>
      </font>
    </dxf>
    <dxf>
      <font>
        <b val="0"/>
        <i val="0"/>
        <color rgb="FFFF0000"/>
      </font>
    </dxf>
    <dxf>
      <font>
        <color rgb="FFFF0000"/>
      </font>
      <fill>
        <patternFill patternType="none">
          <bgColor auto="1"/>
        </patternFill>
      </fill>
    </dxf>
    <dxf>
      <font>
        <color rgb="FF00B0F0"/>
      </font>
      <fill>
        <patternFill>
          <bgColor rgb="FF00B0F0"/>
        </patternFill>
      </fill>
    </dxf>
    <dxf>
      <font>
        <b/>
        <i val="0"/>
        <color rgb="FF00B0F0"/>
      </font>
      <fill>
        <patternFill patternType="none">
          <bgColor auto="1"/>
        </patternFill>
      </fill>
    </dxf>
    <dxf>
      <font>
        <color rgb="FFF84EE0"/>
      </font>
      <fill>
        <patternFill patternType="none">
          <bgColor auto="1"/>
        </patternFill>
      </fill>
    </dxf>
    <dxf>
      <font>
        <color rgb="FFFF00FF"/>
      </font>
      <fill>
        <patternFill patternType="none">
          <bgColor auto="1"/>
        </patternFill>
      </fill>
    </dxf>
    <dxf>
      <font>
        <color theme="7" tint="0.39994506668294322"/>
      </font>
      <fill>
        <patternFill>
          <bgColor theme="7" tint="0.39994506668294322"/>
        </patternFill>
      </fill>
    </dxf>
    <dxf>
      <font>
        <color auto="1"/>
      </font>
      <fill>
        <patternFill>
          <bgColor theme="9" tint="0.59996337778862885"/>
        </patternFill>
      </fill>
    </dxf>
    <dxf>
      <font>
        <color auto="1"/>
      </font>
      <fill>
        <patternFill patternType="solid">
          <bgColor rgb="FFFFFF00"/>
        </patternFill>
      </fill>
    </dxf>
    <dxf>
      <font>
        <color rgb="FFFF0000"/>
      </font>
      <fill>
        <patternFill patternType="none">
          <bgColor auto="1"/>
        </patternFill>
      </fill>
    </dxf>
    <dxf>
      <font>
        <color rgb="FFFF0000"/>
      </font>
    </dxf>
    <dxf>
      <font>
        <color auto="1"/>
      </font>
      <fill>
        <patternFill>
          <bgColor rgb="FFFFFF00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auto="1"/>
      </font>
      <fill>
        <patternFill>
          <bgColor theme="9" tint="0.59996337778862885"/>
        </patternFill>
      </fill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rgb="FF00AAE6"/>
      </font>
    </dxf>
    <dxf>
      <font>
        <color theme="9" tint="0.59996337778862885"/>
      </font>
      <fill>
        <patternFill>
          <bgColor theme="9" tint="0.59996337778862885"/>
        </patternFill>
      </fill>
    </dxf>
    <dxf>
      <font>
        <color auto="1"/>
      </font>
      <fill>
        <patternFill patternType="none">
          <bgColor auto="1"/>
        </patternFill>
      </fill>
    </dxf>
    <dxf>
      <font>
        <color theme="1"/>
      </font>
      <fill>
        <patternFill>
          <bgColor rgb="FFFFFF00"/>
        </patternFill>
      </fill>
    </dxf>
    <dxf>
      <font>
        <color rgb="FFF737DC"/>
      </font>
    </dxf>
    <dxf>
      <font>
        <color rgb="FFFFFF00"/>
      </font>
      <fill>
        <patternFill>
          <bgColor rgb="FFFFFF00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rgb="FFFF000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9C0006"/>
      </font>
      <fill>
        <patternFill>
          <bgColor rgb="FFFFC7CE"/>
        </patternFill>
      </fill>
    </dxf>
    <dxf>
      <font>
        <color rgb="FF00B050"/>
      </font>
      <fill>
        <patternFill>
          <bgColor theme="4" tint="0.79998168889431442"/>
        </patternFill>
      </fill>
    </dxf>
    <dxf>
      <font>
        <color rgb="FFFF0000"/>
      </font>
    </dxf>
    <dxf>
      <fill>
        <patternFill>
          <bgColor theme="0" tint="-4.9989318521683403E-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theme="0" tint="-4.9989318521683403E-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ont>
        <color theme="1" tint="0.34998626667073579"/>
      </font>
      <fill>
        <patternFill>
          <bgColor rgb="FFFFCCFF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auto="1"/>
      </font>
      <fill>
        <patternFill>
          <bgColor rgb="FFFFFF00"/>
        </patternFill>
      </fill>
    </dxf>
    <dxf>
      <font>
        <color theme="7" tint="0.39994506668294322"/>
      </font>
      <fill>
        <patternFill>
          <bgColor theme="7" tint="0.39994506668294322"/>
        </patternFill>
      </fill>
    </dxf>
    <dxf>
      <font>
        <color auto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rgb="FFFF00FF"/>
      </font>
      <fill>
        <patternFill patternType="none">
          <bgColor auto="1"/>
        </patternFill>
      </fill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theme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b/>
        <i val="0"/>
        <color rgb="FF00B0F0"/>
      </font>
      <fill>
        <patternFill patternType="none">
          <bgColor auto="1"/>
        </patternFill>
      </fill>
    </dxf>
    <dxf>
      <font>
        <b val="0"/>
        <i val="0"/>
        <color rgb="FFFF0000"/>
      </font>
    </dxf>
    <dxf>
      <font>
        <color theme="6" tint="0.39994506668294322"/>
      </font>
      <fill>
        <patternFill>
          <bgColor theme="6" tint="0.39994506668294322"/>
        </patternFill>
      </fill>
    </dxf>
    <dxf>
      <font>
        <color rgb="FFFF00FF"/>
      </font>
    </dxf>
    <dxf>
      <font>
        <color rgb="FFFF00FF"/>
      </font>
    </dxf>
    <dxf>
      <font>
        <color rgb="FF00B0F0"/>
      </font>
      <fill>
        <patternFill>
          <bgColor rgb="FF00B0F0"/>
        </patternFill>
      </fill>
    </dxf>
    <dxf>
      <font>
        <color rgb="FFFF00FF"/>
      </font>
    </dxf>
    <dxf>
      <font>
        <color rgb="FF00B050"/>
      </font>
    </dxf>
    <dxf>
      <font>
        <color rgb="FFFF0000"/>
      </font>
    </dxf>
    <dxf>
      <font>
        <color rgb="FFFF0000"/>
      </font>
    </dxf>
    <dxf>
      <font>
        <color rgb="FFF737DC"/>
      </font>
      <fill>
        <patternFill patternType="gray0625">
          <fgColor theme="0" tint="-0.24994659260841701"/>
        </patternFill>
      </fill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rgb="FFF84EE0"/>
      </font>
      <fill>
        <patternFill patternType="none">
          <bgColor auto="1"/>
        </patternFill>
      </fill>
    </dxf>
    <dxf>
      <font>
        <color rgb="FFFF0000"/>
      </font>
      <fill>
        <patternFill patternType="none">
          <bgColor auto="1"/>
        </patternFill>
      </fill>
    </dxf>
    <dxf>
      <font>
        <b val="0"/>
        <i val="0"/>
        <color rgb="FFFF0000"/>
      </font>
    </dxf>
    <dxf>
      <font>
        <color rgb="FF00B050"/>
      </font>
    </dxf>
    <dxf>
      <font>
        <color theme="1"/>
      </font>
      <fill>
        <patternFill>
          <bgColor theme="7" tint="0.39994506668294322"/>
        </patternFill>
      </fill>
    </dxf>
    <dxf>
      <font>
        <color auto="1"/>
      </font>
      <fill>
        <patternFill>
          <bgColor rgb="FFFFFF00"/>
        </patternFill>
      </fill>
    </dxf>
    <dxf>
      <font>
        <color rgb="FFFF00FF"/>
      </font>
      <fill>
        <patternFill patternType="none">
          <bgColor auto="1"/>
        </patternFill>
      </fill>
    </dxf>
    <dxf>
      <font>
        <color rgb="FFFF00FF"/>
      </font>
    </dxf>
    <dxf>
      <font>
        <color rgb="FF00B050"/>
      </font>
      <fill>
        <patternFill>
          <bgColor theme="0" tint="-4.9989318521683403E-2"/>
        </patternFill>
      </fill>
    </dxf>
    <dxf>
      <font>
        <color rgb="FFFF0000"/>
      </font>
    </dxf>
    <dxf>
      <font>
        <color theme="0"/>
      </font>
      <fill>
        <patternFill>
          <bgColor rgb="FFFF0000"/>
        </patternFill>
      </fill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FF0000"/>
      </font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rgb="FFFFFF00"/>
      </font>
      <fill>
        <patternFill>
          <bgColor rgb="FFFFFF00"/>
        </patternFill>
      </fill>
    </dxf>
    <dxf>
      <font>
        <color rgb="FFF737DC"/>
      </font>
    </dxf>
    <dxf>
      <font>
        <color theme="1"/>
      </font>
      <fill>
        <patternFill>
          <bgColor rgb="FFFFFF00"/>
        </patternFill>
      </fill>
    </dxf>
    <dxf>
      <font>
        <color auto="1"/>
      </font>
      <fill>
        <patternFill patternType="none">
          <bgColor auto="1"/>
        </patternFill>
      </fill>
    </dxf>
    <dxf>
      <font>
        <color theme="9" tint="0.59996337778862885"/>
      </font>
      <fill>
        <patternFill>
          <bgColor theme="9" tint="0.59996337778862885"/>
        </patternFill>
      </fill>
    </dxf>
    <dxf>
      <font>
        <color rgb="FF00AAE6"/>
      </font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theme="9" tint="0.59996337778862885"/>
        </patternFill>
      </fill>
    </dxf>
    <dxf>
      <font>
        <color rgb="FFFF0000"/>
      </font>
    </dxf>
    <dxf>
      <font>
        <color auto="1"/>
      </font>
      <fill>
        <patternFill>
          <bgColor rgb="FFFFFF00"/>
        </patternFill>
      </fill>
    </dxf>
    <dxf>
      <font>
        <color rgb="FFFF0000"/>
      </font>
    </dxf>
    <dxf>
      <font>
        <color rgb="FFFF0000"/>
      </font>
      <fill>
        <patternFill patternType="none">
          <bgColor auto="1"/>
        </patternFill>
      </fill>
    </dxf>
    <dxf>
      <font>
        <color auto="1"/>
      </font>
      <fill>
        <patternFill patternType="solid">
          <bgColor rgb="FFFFFF00"/>
        </patternFill>
      </fill>
    </dxf>
    <dxf>
      <font>
        <color rgb="FFFF0000"/>
      </font>
    </dxf>
    <dxf>
      <font>
        <color rgb="FFFF0000"/>
      </font>
    </dxf>
    <dxf>
      <font>
        <color rgb="FF00B050"/>
      </font>
      <fill>
        <patternFill patternType="none">
          <bgColor auto="1"/>
        </patternFill>
      </fill>
    </dxf>
    <dxf>
      <font>
        <b val="0"/>
        <i val="0"/>
        <color rgb="FF00B050"/>
      </font>
      <fill>
        <patternFill patternType="none">
          <bgColor auto="1"/>
        </patternFill>
      </fill>
    </dxf>
    <dxf>
      <font>
        <color rgb="FFB2CA7C"/>
      </font>
      <fill>
        <gradientFill degree="90">
          <stop position="0">
            <color rgb="FF00B0F0"/>
          </stop>
          <stop position="1">
            <color rgb="FFB2CA7C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color rgb="FF00AAE6"/>
      </font>
      <fill>
        <gradientFill degree="90">
          <stop position="0">
            <color rgb="FFB2CA7C"/>
          </stop>
          <stop position="1">
            <color rgb="FF00B0F0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b val="0"/>
        <i val="0"/>
        <color rgb="FF00B050"/>
      </font>
    </dxf>
    <dxf>
      <font>
        <color rgb="FF9C0006"/>
      </font>
      <fill>
        <patternFill>
          <bgColor rgb="FFFFC7CE"/>
        </patternFill>
      </fill>
    </dxf>
    <dxf>
      <font>
        <color rgb="FF00B050"/>
      </font>
      <fill>
        <patternFill>
          <bgColor theme="0" tint="-4.9989318521683403E-2"/>
        </patternFill>
      </fill>
    </dxf>
    <dxf>
      <font>
        <color rgb="FFFF0000"/>
      </font>
      <fill>
        <patternFill patternType="none">
          <bgColor auto="1"/>
        </patternFill>
      </fill>
    </dxf>
    <dxf>
      <font>
        <b val="0"/>
        <i val="0"/>
        <color rgb="FFFF0000"/>
      </font>
    </dxf>
    <dxf>
      <font>
        <b val="0"/>
        <i val="0"/>
        <color rgb="FF00B050"/>
      </font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9" tint="0.59996337778862885"/>
      </font>
      <fill>
        <patternFill>
          <bgColor theme="9" tint="0.59996337778862885"/>
        </patternFill>
      </fill>
    </dxf>
    <dxf>
      <font>
        <color auto="1"/>
      </font>
      <fill>
        <patternFill patternType="none">
          <bgColor auto="1"/>
        </patternFill>
      </fill>
    </dxf>
    <dxf>
      <font>
        <color theme="1"/>
      </font>
      <fill>
        <patternFill>
          <bgColor rgb="FFFFFF00"/>
        </patternFill>
      </fill>
    </dxf>
    <dxf>
      <font>
        <color rgb="FFF737DC"/>
      </font>
    </dxf>
    <dxf>
      <font>
        <color rgb="FFFFFF00"/>
      </font>
      <fill>
        <patternFill>
          <bgColor rgb="FFFFFF00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rgb="FFFF000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theme="1"/>
      </font>
      <fill>
        <patternFill>
          <bgColor rgb="FFFFFF00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1" tint="0.34998626667073579"/>
      </font>
      <fill>
        <patternFill>
          <bgColor rgb="FFFFCCFF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theme="7" tint="0.39994506668294322"/>
        </patternFill>
      </fill>
    </dxf>
    <dxf>
      <font>
        <color rgb="FF00B050"/>
      </font>
    </dxf>
    <dxf>
      <font>
        <b val="0"/>
        <i val="0"/>
        <color rgb="FFFF0000"/>
      </font>
    </dxf>
    <dxf>
      <font>
        <color rgb="FF00B0F0"/>
      </font>
      <fill>
        <patternFill>
          <bgColor rgb="FF00B0F0"/>
        </patternFill>
      </fill>
    </dxf>
    <dxf>
      <font>
        <b/>
        <i val="0"/>
        <color rgb="FF00B0F0"/>
      </font>
      <fill>
        <patternFill patternType="none">
          <bgColor auto="1"/>
        </patternFill>
      </fill>
    </dxf>
    <dxf>
      <font>
        <color rgb="FFF84EE0"/>
      </font>
      <fill>
        <patternFill patternType="none">
          <bgColor auto="1"/>
        </patternFill>
      </fill>
    </dxf>
    <dxf>
      <font>
        <color rgb="FFFF00FF"/>
      </font>
      <fill>
        <patternFill patternType="none">
          <bgColor auto="1"/>
        </patternFill>
      </fill>
    </dxf>
    <dxf>
      <font>
        <color theme="7" tint="0.39994506668294322"/>
      </font>
      <fill>
        <patternFill>
          <bgColor theme="7" tint="0.39994506668294322"/>
        </patternFill>
      </fill>
    </dxf>
    <dxf>
      <font>
        <color auto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rgb="FFFF00FF"/>
      </font>
      <fill>
        <patternFill patternType="none">
          <bgColor auto="1"/>
        </patternFill>
      </fill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theme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rgb="FF00B050"/>
      </font>
    </dxf>
    <dxf>
      <font>
        <color rgb="FF00B050"/>
      </font>
    </dxf>
    <dxf>
      <font>
        <color theme="0"/>
      </font>
      <fill>
        <patternFill>
          <bgColor rgb="FFFF0000"/>
        </patternFill>
      </fill>
    </dxf>
    <dxf>
      <font>
        <color rgb="FFFF0000"/>
      </font>
    </dxf>
    <dxf>
      <font>
        <color theme="6" tint="0.39994506668294322"/>
      </font>
      <fill>
        <patternFill>
          <bgColor theme="6" tint="0.39994506668294322"/>
        </patternFill>
      </fill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00B050"/>
      </font>
    </dxf>
    <dxf>
      <font>
        <color rgb="FFFF0000"/>
      </font>
    </dxf>
    <dxf>
      <font>
        <color rgb="FFFF0000"/>
      </font>
    </dxf>
    <dxf>
      <font>
        <color rgb="FFF737DC"/>
      </font>
      <fill>
        <patternFill patternType="gray0625">
          <fgColor theme="0" tint="-0.24994659260841701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rgb="FF00AAE6"/>
      </font>
      <fill>
        <gradientFill degree="90">
          <stop position="0">
            <color rgb="FFB2CA7C"/>
          </stop>
          <stop position="1">
            <color rgb="FF00B0F0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color rgb="FFB2CA7C"/>
      </font>
      <fill>
        <gradientFill degree="90">
          <stop position="0">
            <color rgb="FF00B0F0"/>
          </stop>
          <stop position="1">
            <color rgb="FFB2CA7C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b val="0"/>
        <i val="0"/>
        <color rgb="FF00B050"/>
      </font>
      <fill>
        <patternFill patternType="none">
          <bgColor auto="1"/>
        </patternFill>
      </fill>
    </dxf>
    <dxf>
      <font>
        <color rgb="FF00B050"/>
      </font>
      <fill>
        <patternFill patternType="none">
          <bgColor auto="1"/>
        </patternFill>
      </fill>
    </dxf>
    <dxf>
      <font>
        <color rgb="FFFF0000"/>
      </font>
    </dxf>
    <dxf>
      <font>
        <color rgb="FFFF0000"/>
      </font>
    </dxf>
    <dxf>
      <font>
        <color auto="1"/>
      </font>
      <fill>
        <patternFill patternType="solid">
          <bgColor rgb="FFFFFF00"/>
        </patternFill>
      </fill>
    </dxf>
    <dxf>
      <font>
        <color rgb="FFFF0000"/>
      </font>
      <fill>
        <patternFill patternType="none">
          <bgColor auto="1"/>
        </patternFill>
      </fill>
    </dxf>
    <dxf>
      <font>
        <color rgb="FFFF0000"/>
      </font>
    </dxf>
    <dxf>
      <font>
        <color auto="1"/>
      </font>
      <fill>
        <patternFill>
          <bgColor rgb="FFFFFF00"/>
        </patternFill>
      </fill>
    </dxf>
    <dxf>
      <font>
        <color rgb="FFFF0000"/>
      </font>
    </dxf>
    <dxf>
      <font>
        <color auto="1"/>
      </font>
      <fill>
        <patternFill>
          <bgColor theme="9" tint="0.59996337778862885"/>
        </patternFill>
      </fill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rgb="FF00AAE6"/>
      </font>
    </dxf>
    <dxf>
      <font>
        <color rgb="FF00B050"/>
      </font>
      <fill>
        <patternFill>
          <bgColor theme="4" tint="0.79998168889431442"/>
        </patternFill>
      </fill>
    </dxf>
    <dxf>
      <fill>
        <patternFill>
          <bgColor theme="0" tint="-4.9989318521683403E-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theme="0" tint="-4.9989318521683403E-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ont>
        <color auto="1"/>
      </font>
    </dxf>
    <dxf>
      <font>
        <color rgb="FF00B050"/>
      </font>
    </dxf>
    <dxf>
      <font>
        <color rgb="FFFF0000"/>
      </font>
    </dxf>
    <dxf>
      <font>
        <color rgb="FFFF0000"/>
      </font>
    </dxf>
    <dxf>
      <font>
        <color rgb="FFF737DC"/>
      </font>
      <fill>
        <patternFill patternType="gray0625">
          <fgColor theme="0" tint="-0.24994659260841701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rgb="FF00AAE6"/>
      </font>
      <fill>
        <gradientFill degree="90">
          <stop position="0">
            <color rgb="FFB2CA7C"/>
          </stop>
          <stop position="1">
            <color rgb="FF00B0F0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color rgb="FFB2CA7C"/>
      </font>
      <fill>
        <gradientFill degree="90">
          <stop position="0">
            <color rgb="FF00B0F0"/>
          </stop>
          <stop position="1">
            <color rgb="FFB2CA7C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b val="0"/>
        <i val="0"/>
        <color rgb="FF00B050"/>
      </font>
      <fill>
        <patternFill patternType="none">
          <bgColor auto="1"/>
        </patternFill>
      </fill>
    </dxf>
    <dxf>
      <font>
        <color rgb="FF00B050"/>
      </font>
      <fill>
        <patternFill patternType="none">
          <bgColor auto="1"/>
        </patternFill>
      </fill>
    </dxf>
    <dxf>
      <font>
        <color rgb="FFFF0000"/>
      </font>
    </dxf>
    <dxf>
      <font>
        <color rgb="FFFF0000"/>
      </font>
    </dxf>
    <dxf>
      <font>
        <color auto="1"/>
      </font>
      <fill>
        <patternFill patternType="solid">
          <bgColor rgb="FFFFFF00"/>
        </patternFill>
      </fill>
    </dxf>
    <dxf>
      <font>
        <b val="0"/>
        <i val="0"/>
        <color rgb="FF00B050"/>
      </font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B050"/>
      </font>
      <fill>
        <patternFill>
          <bgColor theme="0" tint="-4.9989318521683403E-2"/>
        </patternFill>
      </fill>
    </dxf>
    <dxf>
      <font>
        <color rgb="FFFF0000"/>
      </font>
    </dxf>
    <dxf>
      <font>
        <color theme="0"/>
      </font>
      <fill>
        <patternFill>
          <bgColor rgb="FFFF0000"/>
        </patternFill>
      </fill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b val="0"/>
        <i val="0"/>
        <color rgb="FFFF0000"/>
      </font>
    </dxf>
    <dxf>
      <font>
        <color rgb="FF00B050"/>
      </font>
    </dxf>
    <dxf>
      <font>
        <color rgb="FFFF0000"/>
      </font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rgb="FFFFFF00"/>
      </font>
      <fill>
        <patternFill>
          <bgColor rgb="FFFFFF00"/>
        </patternFill>
      </fill>
    </dxf>
    <dxf>
      <font>
        <color rgb="FFF737DC"/>
      </font>
    </dxf>
    <dxf>
      <font>
        <color theme="1"/>
      </font>
      <fill>
        <patternFill>
          <bgColor rgb="FFFFFF00"/>
        </patternFill>
      </fill>
    </dxf>
    <dxf>
      <font>
        <color auto="1"/>
      </font>
      <fill>
        <patternFill patternType="none">
          <bgColor auto="1"/>
        </patternFill>
      </fill>
    </dxf>
    <dxf>
      <font>
        <color theme="9" tint="0.59996337778862885"/>
      </font>
      <fill>
        <patternFill>
          <bgColor theme="9" tint="0.59996337778862885"/>
        </patternFill>
      </fill>
    </dxf>
    <dxf>
      <font>
        <color rgb="FFFF0000"/>
      </font>
    </dxf>
    <dxf>
      <font>
        <color rgb="FF00AAE6"/>
      </font>
    </dxf>
    <dxf>
      <font>
        <color auto="1"/>
      </font>
      <fill>
        <patternFill>
          <bgColor rgb="FFFFFF00"/>
        </patternFill>
      </fill>
    </dxf>
    <dxf>
      <font>
        <color rgb="FFFF0000"/>
      </font>
      <fill>
        <patternFill patternType="none">
          <bgColor auto="1"/>
        </patternFill>
      </fill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theme="9" tint="0.59996337778862885"/>
        </patternFill>
      </fill>
    </dxf>
    <dxf>
      <font>
        <color rgb="FFFF0000"/>
      </font>
    </dxf>
    <dxf>
      <font>
        <color auto="1"/>
      </font>
      <fill>
        <patternFill>
          <bgColor rgb="FFFFFF00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1" tint="0.34998626667073579"/>
      </font>
      <fill>
        <patternFill>
          <bgColor rgb="FFFFCCFF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theme="7" tint="0.39994506668294322"/>
        </patternFill>
      </fill>
    </dxf>
    <dxf>
      <font>
        <color rgb="FF00B050"/>
      </font>
    </dxf>
    <dxf>
      <font>
        <b val="0"/>
        <i val="0"/>
        <color rgb="FFFF0000"/>
      </font>
    </dxf>
    <dxf>
      <font>
        <color rgb="FFFF0000"/>
      </font>
      <fill>
        <patternFill patternType="none">
          <bgColor auto="1"/>
        </patternFill>
      </fill>
    </dxf>
    <dxf>
      <font>
        <color rgb="FF00B0F0"/>
      </font>
      <fill>
        <patternFill>
          <bgColor rgb="FF00B0F0"/>
        </patternFill>
      </fill>
    </dxf>
    <dxf>
      <font>
        <b/>
        <i val="0"/>
        <color rgb="FF00B0F0"/>
      </font>
      <fill>
        <patternFill patternType="none">
          <bgColor auto="1"/>
        </patternFill>
      </fill>
    </dxf>
    <dxf>
      <font>
        <color rgb="FFF84EE0"/>
      </font>
      <fill>
        <patternFill patternType="none">
          <bgColor auto="1"/>
        </patternFill>
      </fill>
    </dxf>
    <dxf>
      <font>
        <color rgb="FFFF00FF"/>
      </font>
      <fill>
        <patternFill patternType="none">
          <bgColor auto="1"/>
        </patternFill>
      </fill>
    </dxf>
    <dxf>
      <font>
        <color theme="7" tint="0.39994506668294322"/>
      </font>
      <fill>
        <patternFill>
          <bgColor theme="7" tint="0.39994506668294322"/>
        </patternFill>
      </fill>
    </dxf>
    <dxf>
      <font>
        <color auto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rgb="FFFF00FF"/>
      </font>
      <fill>
        <patternFill patternType="none">
          <bgColor auto="1"/>
        </patternFill>
      </fill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theme="0"/>
      </font>
      <fill>
        <patternFill>
          <bgColor theme="8" tint="-0.24994659260841701"/>
        </patternFill>
      </fill>
    </dxf>
    <dxf>
      <font>
        <color theme="0"/>
      </font>
      <fill>
        <patternFill>
          <bgColor theme="8" tint="-0.24994659260841701"/>
        </patternFill>
      </fill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theme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theme="6" tint="0.39994506668294322"/>
      </font>
      <fill>
        <patternFill>
          <bgColor theme="6" tint="0.39994506668294322"/>
        </patternFill>
      </fill>
    </dxf>
    <dxf>
      <font>
        <color auto="1"/>
      </font>
    </dxf>
    <dxf>
      <font>
        <color rgb="FF00B050"/>
      </font>
      <fill>
        <patternFill>
          <bgColor theme="4" tint="0.79998168889431442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B050"/>
      </font>
      <fill>
        <patternFill>
          <bgColor theme="0" tint="-4.9989318521683403E-2"/>
        </patternFill>
      </fill>
    </dxf>
    <dxf>
      <font>
        <color rgb="FFFF0000"/>
      </font>
    </dxf>
    <dxf>
      <font>
        <color theme="0"/>
      </font>
      <fill>
        <patternFill>
          <bgColor rgb="FFFF0000"/>
        </patternFill>
      </fill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FF0000"/>
      </font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rgb="FFFFFF00"/>
      </font>
      <fill>
        <patternFill>
          <bgColor rgb="FFFFFF00"/>
        </patternFill>
      </fill>
    </dxf>
    <dxf>
      <font>
        <color rgb="FFF737DC"/>
      </font>
    </dxf>
    <dxf>
      <font>
        <color theme="1"/>
      </font>
      <fill>
        <patternFill>
          <bgColor rgb="FFFFFF00"/>
        </patternFill>
      </fill>
    </dxf>
    <dxf>
      <font>
        <color auto="1"/>
      </font>
      <fill>
        <patternFill patternType="none">
          <bgColor auto="1"/>
        </patternFill>
      </fill>
    </dxf>
    <dxf>
      <font>
        <color theme="9" tint="0.59996337778862885"/>
      </font>
      <fill>
        <patternFill>
          <bgColor theme="9" tint="0.59996337778862885"/>
        </patternFill>
      </fill>
    </dxf>
    <dxf>
      <font>
        <color rgb="FF00AAE6"/>
      </font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theme="9" tint="0.59996337778862885"/>
        </patternFill>
      </fill>
    </dxf>
    <dxf>
      <font>
        <color rgb="FFFF0000"/>
      </font>
    </dxf>
    <dxf>
      <font>
        <color auto="1"/>
      </font>
      <fill>
        <patternFill>
          <bgColor rgb="FFFFFF00"/>
        </patternFill>
      </fill>
    </dxf>
    <dxf>
      <font>
        <color rgb="FFFF0000"/>
      </font>
    </dxf>
    <dxf>
      <font>
        <color rgb="FFFF0000"/>
      </font>
      <fill>
        <patternFill patternType="none">
          <bgColor auto="1"/>
        </patternFill>
      </fill>
    </dxf>
    <dxf>
      <font>
        <color auto="1"/>
      </font>
      <fill>
        <patternFill patternType="solid">
          <bgColor rgb="FFFFFF00"/>
        </patternFill>
      </fill>
    </dxf>
    <dxf>
      <font>
        <color rgb="FFFF0000"/>
      </font>
    </dxf>
    <dxf>
      <font>
        <color rgb="FFFF0000"/>
      </font>
    </dxf>
    <dxf>
      <font>
        <color rgb="FF00B050"/>
      </font>
      <fill>
        <patternFill patternType="none">
          <bgColor auto="1"/>
        </patternFill>
      </fill>
    </dxf>
    <dxf>
      <font>
        <b val="0"/>
        <i val="0"/>
        <color rgb="FF00B050"/>
      </font>
      <fill>
        <patternFill patternType="none">
          <bgColor auto="1"/>
        </patternFill>
      </fill>
    </dxf>
    <dxf>
      <font>
        <color rgb="FFB2CA7C"/>
      </font>
      <fill>
        <gradientFill degree="90">
          <stop position="0">
            <color rgb="FF00B0F0"/>
          </stop>
          <stop position="1">
            <color rgb="FFB2CA7C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color rgb="FF00AAE6"/>
      </font>
      <fill>
        <gradientFill degree="90">
          <stop position="0">
            <color rgb="FFB2CA7C"/>
          </stop>
          <stop position="1">
            <color rgb="FF00B0F0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color theme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rgb="FFF737DC"/>
      </font>
      <fill>
        <patternFill patternType="gray0625">
          <fgColor theme="0" tint="-0.24994659260841701"/>
        </patternFill>
      </fill>
    </dxf>
    <dxf>
      <font>
        <color rgb="FFFF0000"/>
      </font>
    </dxf>
    <dxf>
      <font>
        <color rgb="FFFF0000"/>
      </font>
    </dxf>
    <dxf>
      <font>
        <color rgb="FF00B050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theme="6" tint="0.39994506668294322"/>
      </font>
      <fill>
        <patternFill>
          <bgColor theme="6" tint="0.39994506668294322"/>
        </patternFill>
      </fill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  <fill>
        <patternFill patternType="none">
          <bgColor auto="1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auto="1"/>
      </font>
      <fill>
        <patternFill>
          <bgColor theme="9" tint="0.59996337778862885"/>
        </patternFill>
      </fill>
    </dxf>
    <dxf>
      <font>
        <color theme="7" tint="0.39994506668294322"/>
      </font>
      <fill>
        <patternFill>
          <bgColor theme="7" tint="0.39994506668294322"/>
        </patternFill>
      </fill>
    </dxf>
    <dxf>
      <font>
        <color rgb="FFFF00FF"/>
      </font>
      <fill>
        <patternFill patternType="none">
          <bgColor auto="1"/>
        </patternFill>
      </fill>
    </dxf>
    <dxf>
      <font>
        <color rgb="FFF84EE0"/>
      </font>
      <fill>
        <patternFill patternType="none">
          <bgColor auto="1"/>
        </patternFill>
      </fill>
    </dxf>
    <dxf>
      <font>
        <b/>
        <i val="0"/>
        <color rgb="FF00B0F0"/>
      </font>
      <fill>
        <patternFill patternType="none">
          <bgColor auto="1"/>
        </patternFill>
      </fill>
    </dxf>
    <dxf>
      <font>
        <color rgb="FF00B0F0"/>
      </font>
      <fill>
        <patternFill>
          <bgColor rgb="FF00B0F0"/>
        </patternFill>
      </fill>
    </dxf>
    <dxf>
      <font>
        <color rgb="FFFF0000"/>
      </font>
      <fill>
        <patternFill patternType="none">
          <bgColor auto="1"/>
        </patternFill>
      </fill>
    </dxf>
    <dxf>
      <font>
        <b val="0"/>
        <i val="0"/>
        <color rgb="FFFF0000"/>
      </font>
    </dxf>
    <dxf>
      <font>
        <color rgb="FF00B050"/>
      </font>
    </dxf>
    <dxf>
      <font>
        <color theme="1"/>
      </font>
      <fill>
        <patternFill>
          <bgColor theme="7" tint="0.39994506668294322"/>
        </patternFill>
      </fill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theme="1" tint="0.34998626667073579"/>
      </font>
      <fill>
        <patternFill>
          <bgColor rgb="FFFFCCFF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b val="0"/>
        <i val="0"/>
        <color rgb="FF00B050"/>
      </font>
    </dxf>
    <dxf>
      <font>
        <b val="0"/>
        <i val="0"/>
        <color rgb="FFFF0000"/>
      </font>
    </dxf>
    <dxf>
      <font>
        <b val="0"/>
        <i val="0"/>
        <color rgb="FFFF0000"/>
      </font>
    </dxf>
    <dxf>
      <font>
        <b val="0"/>
        <i val="0"/>
        <color rgb="FF00B050"/>
      </font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1" tint="0.34998626667073579"/>
      </font>
      <fill>
        <patternFill>
          <bgColor rgb="FFFFCCFF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theme="7" tint="0.39994506668294322"/>
        </patternFill>
      </fill>
    </dxf>
    <dxf>
      <font>
        <color rgb="FF00B050"/>
      </font>
    </dxf>
    <dxf>
      <font>
        <b val="0"/>
        <i val="0"/>
        <color rgb="FFFF0000"/>
      </font>
    </dxf>
    <dxf>
      <font>
        <color rgb="FFFF0000"/>
      </font>
      <fill>
        <patternFill patternType="none">
          <bgColor auto="1"/>
        </patternFill>
      </fill>
    </dxf>
    <dxf>
      <font>
        <color rgb="FF00B0F0"/>
      </font>
      <fill>
        <patternFill>
          <bgColor rgb="FF00B0F0"/>
        </patternFill>
      </fill>
    </dxf>
    <dxf>
      <font>
        <b/>
        <i val="0"/>
        <color rgb="FF00B0F0"/>
      </font>
      <fill>
        <patternFill patternType="none">
          <bgColor auto="1"/>
        </patternFill>
      </fill>
    </dxf>
    <dxf>
      <font>
        <color rgb="FFF84EE0"/>
      </font>
      <fill>
        <patternFill patternType="none">
          <bgColor auto="1"/>
        </patternFill>
      </fill>
    </dxf>
    <dxf>
      <font>
        <color rgb="FFFF00FF"/>
      </font>
      <fill>
        <patternFill patternType="none">
          <bgColor auto="1"/>
        </patternFill>
      </fill>
    </dxf>
    <dxf>
      <font>
        <color theme="7" tint="0.39994506668294322"/>
      </font>
      <fill>
        <patternFill>
          <bgColor theme="7" tint="0.39994506668294322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rgb="FFFF00FF"/>
      </font>
      <fill>
        <patternFill patternType="none">
          <bgColor auto="1"/>
        </patternFill>
      </fill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theme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theme="6" tint="0.39994506668294322"/>
      </font>
      <fill>
        <patternFill>
          <bgColor theme="6" tint="0.39994506668294322"/>
        </patternFill>
      </fill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00B050"/>
      </font>
    </dxf>
    <dxf>
      <font>
        <color rgb="FFFF0000"/>
      </font>
    </dxf>
    <dxf>
      <font>
        <color rgb="FFFF0000"/>
      </font>
    </dxf>
    <dxf>
      <font>
        <color rgb="FFF737DC"/>
      </font>
      <fill>
        <patternFill patternType="gray0625">
          <fgColor theme="0" tint="-0.24994659260841701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rgb="FF00AAE6"/>
      </font>
      <fill>
        <gradientFill degree="90">
          <stop position="0">
            <color rgb="FFB2CA7C"/>
          </stop>
          <stop position="1">
            <color rgb="FF00B0F0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color rgb="FFB2CA7C"/>
      </font>
      <fill>
        <gradientFill degree="90">
          <stop position="0">
            <color rgb="FF00B0F0"/>
          </stop>
          <stop position="1">
            <color rgb="FFB2CA7C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b val="0"/>
        <i val="0"/>
        <color rgb="FF00B050"/>
      </font>
      <fill>
        <patternFill patternType="none">
          <bgColor auto="1"/>
        </patternFill>
      </fill>
    </dxf>
    <dxf>
      <font>
        <color rgb="FF00B050"/>
      </font>
      <fill>
        <patternFill patternType="none">
          <bgColor auto="1"/>
        </patternFill>
      </fill>
    </dxf>
    <dxf>
      <font>
        <color rgb="FFFF0000"/>
      </font>
    </dxf>
    <dxf>
      <font>
        <color rgb="FFFF0000"/>
      </font>
    </dxf>
    <dxf>
      <font>
        <color auto="1"/>
      </font>
      <fill>
        <patternFill patternType="solid">
          <bgColor rgb="FFFFFF00"/>
        </patternFill>
      </fill>
    </dxf>
    <dxf>
      <font>
        <color rgb="FFFF0000"/>
      </font>
      <fill>
        <patternFill patternType="none">
          <bgColor auto="1"/>
        </patternFill>
      </fill>
    </dxf>
    <dxf>
      <font>
        <color rgb="FFFF0000"/>
      </font>
    </dxf>
    <dxf>
      <font>
        <color auto="1"/>
      </font>
      <fill>
        <patternFill>
          <bgColor rgb="FFFFFF00"/>
        </patternFill>
      </fill>
    </dxf>
    <dxf>
      <font>
        <color rgb="FFFF0000"/>
      </font>
    </dxf>
    <dxf>
      <font>
        <color auto="1"/>
      </font>
      <fill>
        <patternFill>
          <bgColor theme="9" tint="0.59996337778862885"/>
        </patternFill>
      </fill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rgb="FF00AAE6"/>
      </font>
    </dxf>
    <dxf>
      <font>
        <color theme="9" tint="0.59996337778862885"/>
      </font>
      <fill>
        <patternFill>
          <bgColor theme="9" tint="0.59996337778862885"/>
        </patternFill>
      </fill>
    </dxf>
    <dxf>
      <font>
        <color auto="1"/>
      </font>
      <fill>
        <patternFill patternType="none">
          <bgColor auto="1"/>
        </patternFill>
      </fill>
    </dxf>
    <dxf>
      <font>
        <color theme="1"/>
      </font>
      <fill>
        <patternFill>
          <bgColor rgb="FFFFFF00"/>
        </patternFill>
      </fill>
    </dxf>
    <dxf>
      <font>
        <color rgb="FFF737DC"/>
      </font>
    </dxf>
    <dxf>
      <font>
        <color rgb="FFFFFF00"/>
      </font>
      <fill>
        <patternFill>
          <bgColor rgb="FFFFFF00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rgb="FFFF000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theme="0"/>
      </font>
      <fill>
        <patternFill>
          <bgColor rgb="FFFF0000"/>
        </patternFill>
      </fill>
    </dxf>
    <dxf>
      <font>
        <color rgb="FFFF0000"/>
      </font>
    </dxf>
    <dxf>
      <font>
        <color rgb="FF00B050"/>
      </font>
      <fill>
        <patternFill>
          <bgColor theme="0" tint="-4.9989318521683403E-2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B050"/>
      </font>
      <fill>
        <patternFill>
          <bgColor theme="4" tint="0.79998168889431442"/>
        </patternFill>
      </fill>
    </dxf>
    <dxf>
      <font>
        <color auto="1"/>
      </font>
    </dxf>
    <dxf>
      <fill>
        <patternFill>
          <bgColor theme="0" tint="-4.9989318521683403E-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theme="0" tint="-4.9989318521683403E-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ont>
        <color auto="1"/>
      </font>
      <fill>
        <patternFill>
          <bgColor theme="9" tint="0.59996337778862885"/>
        </patternFill>
      </fill>
    </dxf>
    <dxf>
      <fill>
        <patternFill>
          <bgColor theme="0" tint="-4.9989318521683403E-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theme="0" tint="-4.9989318521683403E-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rgb="FF00AAE6"/>
      </font>
    </dxf>
    <dxf>
      <font>
        <color theme="9" tint="0.59996337778862885"/>
      </font>
      <fill>
        <patternFill>
          <bgColor theme="9" tint="0.59996337778862885"/>
        </patternFill>
      </fill>
    </dxf>
    <dxf>
      <font>
        <color auto="1"/>
      </font>
      <fill>
        <patternFill patternType="none">
          <bgColor auto="1"/>
        </patternFill>
      </fill>
    </dxf>
    <dxf>
      <font>
        <color theme="1"/>
      </font>
      <fill>
        <patternFill>
          <bgColor rgb="FFFFFF00"/>
        </patternFill>
      </fill>
    </dxf>
    <dxf>
      <font>
        <color rgb="FFF737DC"/>
      </font>
    </dxf>
    <dxf>
      <font>
        <color rgb="FFFFFF00"/>
      </font>
      <fill>
        <patternFill>
          <bgColor rgb="FFFFFF00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rgb="FFFF0000"/>
      </font>
    </dxf>
    <dxf>
      <font>
        <color rgb="FF00B050"/>
      </font>
    </dxf>
    <dxf>
      <font>
        <color rgb="FF00B050"/>
      </font>
    </dxf>
    <dxf>
      <font>
        <color rgb="FFFF00FF"/>
      </font>
    </dxf>
    <dxf>
      <font>
        <color theme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rgb="FFF737DC"/>
      </font>
      <fill>
        <patternFill patternType="gray0625">
          <fgColor theme="0" tint="-0.24994659260841701"/>
        </patternFill>
      </fill>
    </dxf>
    <dxf>
      <font>
        <color rgb="FFFF0000"/>
      </font>
    </dxf>
    <dxf>
      <font>
        <color rgb="FFFF0000"/>
      </font>
    </dxf>
    <dxf>
      <font>
        <color rgb="FF00B050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theme="6" tint="0.39994506668294322"/>
      </font>
      <fill>
        <patternFill>
          <bgColor theme="6" tint="0.39994506668294322"/>
        </patternFill>
      </fill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rgb="FFFF00FF"/>
      </font>
    </dxf>
    <dxf>
      <font>
        <color rgb="FF00B050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  <fill>
        <patternFill patternType="none">
          <bgColor auto="1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auto="1"/>
      </font>
      <fill>
        <patternFill>
          <bgColor theme="9" tint="0.59996337778862885"/>
        </patternFill>
      </fill>
    </dxf>
    <dxf>
      <font>
        <color theme="1" tint="0.34998626667073579"/>
      </font>
      <fill>
        <patternFill>
          <bgColor rgb="FFFFCCFF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b val="0"/>
        <i val="0"/>
        <color rgb="FF00B050"/>
      </font>
    </dxf>
    <dxf>
      <font>
        <b val="0"/>
        <i val="0"/>
        <color rgb="FFFF0000"/>
      </font>
    </dxf>
    <dxf>
      <font>
        <color rgb="FF00B050"/>
      </font>
      <fill>
        <patternFill>
          <bgColor theme="0" tint="-4.9989318521683403E-2"/>
        </patternFill>
      </fill>
    </dxf>
    <dxf>
      <font>
        <color rgb="FFFF0000"/>
      </font>
    </dxf>
    <dxf>
      <font>
        <color theme="1"/>
      </font>
      <fill>
        <patternFill>
          <bgColor theme="9" tint="0.59996337778862885"/>
        </patternFill>
      </fill>
    </dxf>
    <dxf>
      <font>
        <color theme="7" tint="0.39994506668294322"/>
      </font>
      <fill>
        <patternFill>
          <bgColor theme="7" tint="0.39994506668294322"/>
        </patternFill>
      </fill>
    </dxf>
    <dxf>
      <font>
        <color theme="0"/>
      </font>
      <fill>
        <patternFill>
          <bgColor rgb="FFFF0000"/>
        </patternFill>
      </fill>
    </dxf>
    <dxf>
      <font>
        <color rgb="FF00B050"/>
      </font>
    </dxf>
    <dxf>
      <font>
        <color rgb="FF00B050"/>
      </font>
    </dxf>
    <dxf>
      <font>
        <color rgb="FF00AAE6"/>
      </font>
      <fill>
        <gradientFill degree="90">
          <stop position="0">
            <color rgb="FFB2CA7C"/>
          </stop>
          <stop position="1">
            <color rgb="FF00B0F0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color rgb="FFB2CA7C"/>
      </font>
      <fill>
        <gradientFill degree="90">
          <stop position="0">
            <color rgb="FF00B0F0"/>
          </stop>
          <stop position="1">
            <color rgb="FFB2CA7C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b val="0"/>
        <i val="0"/>
        <color rgb="FF00B050"/>
      </font>
      <fill>
        <patternFill patternType="none">
          <bgColor auto="1"/>
        </patternFill>
      </fill>
    </dxf>
    <dxf>
      <font>
        <color rgb="FF00B050"/>
      </font>
      <fill>
        <patternFill patternType="none">
          <bgColor auto="1"/>
        </patternFill>
      </fill>
    </dxf>
    <dxf>
      <font>
        <color rgb="FFFF0000"/>
      </font>
    </dxf>
    <dxf>
      <font>
        <color rgb="FFFF0000"/>
      </font>
    </dxf>
    <dxf>
      <font>
        <color auto="1"/>
      </font>
      <fill>
        <patternFill patternType="solid">
          <bgColor rgb="FFFFFF00"/>
        </patternFill>
      </fill>
    </dxf>
    <dxf>
      <font>
        <color rgb="FFFF0000"/>
      </font>
      <fill>
        <patternFill patternType="none">
          <bgColor auto="1"/>
        </patternFill>
      </fill>
    </dxf>
    <dxf>
      <font>
        <color rgb="FFFF0000"/>
      </font>
    </dxf>
    <dxf>
      <font>
        <color auto="1"/>
      </font>
      <fill>
        <patternFill>
          <bgColor rgb="FFFFFF00"/>
        </patternFill>
      </fill>
    </dxf>
    <dxf>
      <font>
        <color rgb="FFFF0000"/>
      </font>
    </dxf>
    <dxf>
      <font>
        <color auto="1"/>
      </font>
      <fill>
        <patternFill>
          <bgColor theme="9" tint="0.59996337778862885"/>
        </patternFill>
      </fill>
    </dxf>
    <dxf>
      <font>
        <color rgb="FFFF00FF"/>
      </font>
      <fill>
        <patternFill patternType="none">
          <bgColor auto="1"/>
        </patternFill>
      </fill>
    </dxf>
    <dxf>
      <font>
        <color rgb="FFF84EE0"/>
      </font>
      <fill>
        <patternFill patternType="none">
          <bgColor auto="1"/>
        </patternFill>
      </fill>
    </dxf>
    <dxf>
      <font>
        <b/>
        <i val="0"/>
        <color rgb="FF00B0F0"/>
      </font>
      <fill>
        <patternFill patternType="none">
          <bgColor auto="1"/>
        </patternFill>
      </fill>
    </dxf>
    <dxf>
      <font>
        <color rgb="FF00B0F0"/>
      </font>
      <fill>
        <patternFill>
          <bgColor rgb="FF00B0F0"/>
        </patternFill>
      </fill>
    </dxf>
    <dxf>
      <font>
        <color rgb="FFFF0000"/>
      </font>
      <fill>
        <patternFill patternType="none">
          <bgColor auto="1"/>
        </patternFill>
      </fill>
    </dxf>
    <dxf>
      <font>
        <b val="0"/>
        <i val="0"/>
        <color rgb="FFFF0000"/>
      </font>
    </dxf>
    <dxf>
      <font>
        <color rgb="FF00B050"/>
      </font>
    </dxf>
    <dxf>
      <font>
        <color theme="1"/>
      </font>
      <fill>
        <patternFill>
          <bgColor theme="7" tint="0.39994506668294322"/>
        </patternFill>
      </fill>
    </dxf>
    <dxf>
      <font>
        <color theme="0"/>
      </font>
      <fill>
        <patternFill>
          <bgColor theme="8" tint="-0.24994659260841701"/>
        </patternFill>
      </fill>
    </dxf>
    <dxf>
      <font>
        <color theme="0"/>
      </font>
      <fill>
        <patternFill>
          <bgColor theme="8" tint="-0.24994659260841701"/>
        </patternFill>
      </fill>
    </dxf>
    <dxf>
      <font>
        <color theme="1"/>
      </font>
      <fill>
        <patternFill>
          <bgColor rgb="FFFFFF00"/>
        </patternFill>
      </fill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  <fill>
        <patternFill patternType="none">
          <bgColor auto="1"/>
        </patternFill>
      </fill>
    </dxf>
    <dxf>
      <font>
        <color rgb="FF00B050"/>
      </font>
      <fill>
        <patternFill>
          <bgColor theme="0" tint="-4.9989318521683403E-2"/>
        </patternFill>
      </fill>
    </dxf>
    <dxf>
      <font>
        <color rgb="FFFF0000"/>
      </font>
    </dxf>
    <dxf>
      <font>
        <color theme="0"/>
      </font>
      <fill>
        <patternFill>
          <bgColor rgb="FFFF0000"/>
        </patternFill>
      </fill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FF0000"/>
      </font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rgb="FFFFFF00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auto="1"/>
      </font>
      <fill>
        <patternFill patternType="none">
          <bgColor auto="1"/>
        </patternFill>
      </fill>
    </dxf>
    <dxf>
      <font>
        <color theme="9" tint="0.59996337778862885"/>
      </font>
      <fill>
        <patternFill>
          <bgColor theme="9" tint="0.59996337778862885"/>
        </patternFill>
      </fill>
    </dxf>
    <dxf>
      <font>
        <color rgb="FF00AAE6"/>
      </font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theme="9" tint="0.59996337778862885"/>
        </patternFill>
      </fill>
    </dxf>
    <dxf>
      <font>
        <color rgb="FFFF0000"/>
      </font>
    </dxf>
    <dxf>
      <font>
        <color auto="1"/>
      </font>
      <fill>
        <patternFill>
          <bgColor rgb="FFFFFF00"/>
        </patternFill>
      </fill>
    </dxf>
    <dxf>
      <font>
        <color rgb="FFFF0000"/>
      </font>
      <fill>
        <patternFill patternType="none">
          <bgColor auto="1"/>
        </patternFill>
      </fill>
    </dxf>
    <dxf>
      <font>
        <color auto="1"/>
      </font>
      <fill>
        <patternFill patternType="solid">
          <bgColor rgb="FFFFFF00"/>
        </patternFill>
      </fill>
    </dxf>
    <dxf>
      <font>
        <color rgb="FFFF0000"/>
      </font>
    </dxf>
    <dxf>
      <font>
        <color rgb="FFFF0000"/>
      </font>
    </dxf>
    <dxf>
      <font>
        <color rgb="FF00B050"/>
      </font>
      <fill>
        <patternFill patternType="none">
          <bgColor auto="1"/>
        </patternFill>
      </fill>
    </dxf>
    <dxf>
      <font>
        <b val="0"/>
        <i val="0"/>
        <color rgb="FF00B050"/>
      </font>
      <fill>
        <patternFill patternType="none">
          <bgColor auto="1"/>
        </patternFill>
      </fill>
    </dxf>
    <dxf>
      <font>
        <color rgb="FFB2CA7C"/>
      </font>
      <fill>
        <gradientFill degree="90">
          <stop position="0">
            <color rgb="FF00B0F0"/>
          </stop>
          <stop position="1">
            <color rgb="FFB2CA7C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color rgb="FF00AAE6"/>
      </font>
      <fill>
        <gradientFill degree="90">
          <stop position="0">
            <color rgb="FFB2CA7C"/>
          </stop>
          <stop position="1">
            <color rgb="FF00B0F0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color theme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rgb="FFFFFF00"/>
        </patternFill>
      </fill>
    </dxf>
    <dxf>
      <font>
        <color rgb="FFFF0000"/>
      </font>
    </dxf>
    <dxf>
      <font>
        <color theme="1"/>
      </font>
      <fill>
        <patternFill>
          <bgColor rgb="FFFFFF00"/>
        </patternFill>
      </fill>
    </dxf>
    <dxf>
      <font>
        <color rgb="FFF737DC"/>
      </font>
      <fill>
        <patternFill patternType="gray0625">
          <fgColor theme="0" tint="-0.24994659260841701"/>
        </patternFill>
      </fill>
    </dxf>
    <dxf>
      <font>
        <color rgb="FFFF0000"/>
      </font>
    </dxf>
    <dxf>
      <font>
        <color rgb="FFFF0000"/>
      </font>
    </dxf>
    <dxf>
      <font>
        <color rgb="FF00B050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theme="6" tint="0.39994506668294322"/>
      </font>
      <fill>
        <patternFill>
          <bgColor theme="6" tint="0.39994506668294322"/>
        </patternFill>
      </fill>
    </dxf>
    <dxf>
      <font>
        <color auto="1"/>
      </font>
      <fill>
        <patternFill>
          <bgColor rgb="FFFFFF00"/>
        </patternFill>
      </fill>
    </dxf>
    <dxf>
      <font>
        <color rgb="FFFF00FF"/>
      </font>
    </dxf>
    <dxf>
      <font>
        <b val="0"/>
        <i val="0"/>
        <color rgb="FFFF0000"/>
      </font>
    </dxf>
    <dxf>
      <font>
        <b val="0"/>
        <i val="0"/>
        <color rgb="FF00B050"/>
      </font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1" tint="0.34998626667073579"/>
      </font>
      <fill>
        <patternFill>
          <bgColor rgb="FFFFCCFF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rgb="FFF737DC"/>
      </font>
    </dxf>
    <dxf>
      <font>
        <color theme="1"/>
      </font>
      <fill>
        <patternFill>
          <bgColor theme="7" tint="0.39994506668294322"/>
        </patternFill>
      </fill>
    </dxf>
    <dxf>
      <font>
        <color rgb="FF00B050"/>
      </font>
    </dxf>
    <dxf>
      <font>
        <b val="0"/>
        <i val="0"/>
        <color rgb="FFFF0000"/>
      </font>
    </dxf>
    <dxf>
      <font>
        <color rgb="FFFF0000"/>
      </font>
      <fill>
        <patternFill patternType="none">
          <bgColor auto="1"/>
        </patternFill>
      </fill>
    </dxf>
    <dxf>
      <font>
        <color rgb="FF00B0F0"/>
      </font>
      <fill>
        <patternFill>
          <bgColor rgb="FF00B0F0"/>
        </patternFill>
      </fill>
    </dxf>
    <dxf>
      <font>
        <b/>
        <i val="0"/>
        <color rgb="FF00B0F0"/>
      </font>
      <fill>
        <patternFill patternType="none">
          <bgColor auto="1"/>
        </patternFill>
      </fill>
    </dxf>
    <dxf>
      <font>
        <color rgb="FFF84EE0"/>
      </font>
      <fill>
        <patternFill patternType="none">
          <bgColor auto="1"/>
        </patternFill>
      </fill>
    </dxf>
    <dxf>
      <font>
        <color rgb="FFFF00FF"/>
      </font>
      <fill>
        <patternFill patternType="none">
          <bgColor auto="1"/>
        </patternFill>
      </fill>
    </dxf>
    <dxf>
      <font>
        <color theme="7" tint="0.39994506668294322"/>
      </font>
      <fill>
        <patternFill>
          <bgColor theme="7" tint="0.39994506668294322"/>
        </patternFill>
      </fill>
    </dxf>
    <dxf>
      <font>
        <color auto="1"/>
      </font>
      <fill>
        <patternFill>
          <bgColor theme="9" tint="0.59996337778862885"/>
        </patternFill>
      </fill>
    </dxf>
    <dxf>
      <font>
        <color auto="1"/>
      </font>
      <fill>
        <patternFill>
          <bgColor rgb="FFFFFF00"/>
        </patternFill>
      </fill>
    </dxf>
    <dxf>
      <font>
        <color rgb="FFFF00FF"/>
      </font>
    </dxf>
    <dxf>
      <font>
        <color rgb="FFFF00FF"/>
      </font>
    </dxf>
    <dxf>
      <font>
        <color theme="1"/>
      </font>
      <fill>
        <patternFill>
          <bgColor theme="9" tint="0.59996337778862885"/>
        </patternFill>
      </fill>
    </dxf>
    <dxf>
      <fill>
        <patternFill>
          <bgColor theme="0" tint="-4.9989318521683403E-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theme="0" tint="-4.9989318521683403E-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ont>
        <color auto="1"/>
      </font>
    </dxf>
    <dxf>
      <font>
        <color rgb="FF00B050"/>
      </font>
      <fill>
        <patternFill>
          <bgColor theme="4" tint="0.79998168889431442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FF0000"/>
      </font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rgb="FFFFFF00"/>
      </font>
      <fill>
        <patternFill>
          <bgColor rgb="FFFFFF00"/>
        </patternFill>
      </fill>
    </dxf>
    <dxf>
      <font>
        <color rgb="FFF737DC"/>
      </font>
    </dxf>
    <dxf>
      <font>
        <color theme="1"/>
      </font>
      <fill>
        <patternFill>
          <bgColor rgb="FFFFFF00"/>
        </patternFill>
      </fill>
    </dxf>
    <dxf>
      <font>
        <color auto="1"/>
      </font>
      <fill>
        <patternFill patternType="none">
          <bgColor auto="1"/>
        </patternFill>
      </fill>
    </dxf>
    <dxf>
      <font>
        <color theme="9" tint="0.59996337778862885"/>
      </font>
      <fill>
        <patternFill>
          <bgColor theme="9" tint="0.59996337778862885"/>
        </patternFill>
      </fill>
    </dxf>
    <dxf>
      <font>
        <color rgb="FF00AAE6"/>
      </font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theme="9" tint="0.59996337778862885"/>
        </patternFill>
      </fill>
    </dxf>
    <dxf>
      <font>
        <color rgb="FFFF0000"/>
      </font>
    </dxf>
    <dxf>
      <font>
        <color auto="1"/>
      </font>
      <fill>
        <patternFill>
          <bgColor rgb="FFFFFF00"/>
        </patternFill>
      </fill>
    </dxf>
    <dxf>
      <font>
        <color rgb="FFFF0000"/>
      </font>
    </dxf>
    <dxf>
      <font>
        <color rgb="FFFF0000"/>
      </font>
      <fill>
        <patternFill patternType="none">
          <bgColor auto="1"/>
        </patternFill>
      </fill>
    </dxf>
    <dxf>
      <font>
        <color auto="1"/>
      </font>
      <fill>
        <patternFill patternType="solid">
          <bgColor rgb="FFFFFF00"/>
        </patternFill>
      </fill>
    </dxf>
    <dxf>
      <font>
        <color rgb="FFFF0000"/>
      </font>
    </dxf>
    <dxf>
      <font>
        <color rgb="FFFF0000"/>
      </font>
    </dxf>
    <dxf>
      <font>
        <color rgb="FF00B050"/>
      </font>
      <fill>
        <patternFill patternType="none">
          <bgColor auto="1"/>
        </patternFill>
      </fill>
    </dxf>
    <dxf>
      <font>
        <b val="0"/>
        <i val="0"/>
        <color rgb="FF00B050"/>
      </font>
      <fill>
        <patternFill patternType="none">
          <bgColor auto="1"/>
        </patternFill>
      </fill>
    </dxf>
    <dxf>
      <font>
        <color rgb="FFB2CA7C"/>
      </font>
      <fill>
        <gradientFill degree="90">
          <stop position="0">
            <color rgb="FF00B0F0"/>
          </stop>
          <stop position="1">
            <color rgb="FFB2CA7C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color rgb="FF00AAE6"/>
      </font>
      <fill>
        <gradientFill degree="90">
          <stop position="0">
            <color rgb="FFB2CA7C"/>
          </stop>
          <stop position="1">
            <color rgb="FF00B0F0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color theme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rgb="FFF737DC"/>
      </font>
      <fill>
        <patternFill patternType="gray0625">
          <fgColor theme="0" tint="-0.24994659260841701"/>
        </patternFill>
      </fill>
    </dxf>
    <dxf>
      <font>
        <color rgb="FFFF0000"/>
      </font>
    </dxf>
    <dxf>
      <font>
        <color rgb="FFFF0000"/>
      </font>
    </dxf>
    <dxf>
      <font>
        <color rgb="FF00B050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theme="6" tint="0.39994506668294322"/>
      </font>
      <fill>
        <patternFill>
          <bgColor theme="6" tint="0.39994506668294322"/>
        </patternFill>
      </fill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  <fill>
        <patternFill patternType="none">
          <bgColor auto="1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auto="1"/>
      </font>
      <fill>
        <patternFill>
          <bgColor theme="9" tint="0.59996337778862885"/>
        </patternFill>
      </fill>
    </dxf>
    <dxf>
      <font>
        <color theme="7" tint="0.39994506668294322"/>
      </font>
      <fill>
        <patternFill>
          <bgColor theme="7" tint="0.39994506668294322"/>
        </patternFill>
      </fill>
    </dxf>
    <dxf>
      <font>
        <color rgb="FFFF00FF"/>
      </font>
      <fill>
        <patternFill patternType="none">
          <bgColor auto="1"/>
        </patternFill>
      </fill>
    </dxf>
    <dxf>
      <font>
        <color rgb="FFF84EE0"/>
      </font>
      <fill>
        <patternFill patternType="none">
          <bgColor auto="1"/>
        </patternFill>
      </fill>
    </dxf>
    <dxf>
      <font>
        <b/>
        <i val="0"/>
        <color rgb="FF00B0F0"/>
      </font>
      <fill>
        <patternFill patternType="none">
          <bgColor auto="1"/>
        </patternFill>
      </fill>
    </dxf>
    <dxf>
      <font>
        <color rgb="FF00B0F0"/>
      </font>
      <fill>
        <patternFill>
          <bgColor rgb="FF00B0F0"/>
        </patternFill>
      </fill>
    </dxf>
    <dxf>
      <font>
        <color rgb="FFFF0000"/>
      </font>
      <fill>
        <patternFill patternType="none">
          <bgColor auto="1"/>
        </patternFill>
      </fill>
    </dxf>
    <dxf>
      <font>
        <b val="0"/>
        <i val="0"/>
        <color rgb="FFFF0000"/>
      </font>
    </dxf>
    <dxf>
      <font>
        <color rgb="FF00B050"/>
      </font>
    </dxf>
    <dxf>
      <font>
        <color theme="1"/>
      </font>
      <fill>
        <patternFill>
          <bgColor theme="7" tint="0.39994506668294322"/>
        </patternFill>
      </fill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theme="1" tint="0.34998626667073579"/>
      </font>
      <fill>
        <patternFill>
          <bgColor rgb="FFFFCCFF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b val="0"/>
        <i val="0"/>
        <color rgb="FF00B050"/>
      </font>
    </dxf>
    <dxf>
      <font>
        <b val="0"/>
        <i val="0"/>
        <color rgb="FFFF0000"/>
      </font>
    </dxf>
    <dxf>
      <font>
        <color theme="0"/>
      </font>
      <fill>
        <patternFill>
          <bgColor theme="8" tint="-0.24994659260841701"/>
        </patternFill>
      </fill>
    </dxf>
    <dxf>
      <font>
        <color theme="0"/>
      </font>
      <fill>
        <patternFill>
          <bgColor theme="8" tint="-0.24994659260841701"/>
        </patternFill>
      </fill>
    </dxf>
    <dxf>
      <fill>
        <patternFill>
          <bgColor theme="0" tint="-4.9989318521683403E-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theme="0" tint="-4.9989318521683403E-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ont>
        <color auto="1"/>
      </font>
    </dxf>
    <dxf>
      <font>
        <color rgb="FF00B050"/>
      </font>
      <fill>
        <patternFill>
          <bgColor theme="4" tint="0.79998168889431442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B050"/>
      </font>
      <fill>
        <patternFill>
          <bgColor theme="0" tint="-4.9989318521683403E-2"/>
        </patternFill>
      </fill>
    </dxf>
    <dxf>
      <font>
        <color rgb="FFFF0000"/>
      </font>
    </dxf>
    <dxf>
      <font>
        <color theme="0"/>
      </font>
      <fill>
        <patternFill>
          <bgColor rgb="FFFF0000"/>
        </patternFill>
      </fill>
    </dxf>
    <dxf>
      <font>
        <color rgb="FF00B050"/>
      </font>
    </dxf>
    <dxf>
      <font>
        <color rgb="FF9C0006"/>
      </font>
      <fill>
        <patternFill>
          <bgColor rgb="FFFFC7CE"/>
        </patternFill>
      </fill>
    </dxf>
    <dxf>
      <font>
        <color rgb="FFFF0000"/>
      </font>
    </dxf>
    <dxf>
      <font>
        <color rgb="FFFF00FF"/>
      </font>
      <fill>
        <patternFill patternType="none">
          <bgColor auto="1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auto="1"/>
      </font>
      <fill>
        <patternFill>
          <bgColor theme="9" tint="0.59996337778862885"/>
        </patternFill>
      </fill>
    </dxf>
    <dxf>
      <font>
        <color theme="7" tint="0.39994506668294322"/>
      </font>
      <fill>
        <patternFill>
          <bgColor theme="7" tint="0.39994506668294322"/>
        </patternFill>
      </fill>
    </dxf>
    <dxf>
      <font>
        <color rgb="FFFF00FF"/>
      </font>
      <fill>
        <patternFill patternType="none">
          <bgColor auto="1"/>
        </patternFill>
      </fill>
    </dxf>
    <dxf>
      <font>
        <color rgb="FFF84EE0"/>
      </font>
      <fill>
        <patternFill patternType="none">
          <bgColor auto="1"/>
        </patternFill>
      </fill>
    </dxf>
    <dxf>
      <font>
        <b/>
        <i val="0"/>
        <color rgb="FF00B0F0"/>
      </font>
      <fill>
        <patternFill patternType="none">
          <bgColor auto="1"/>
        </patternFill>
      </fill>
    </dxf>
    <dxf>
      <font>
        <color rgb="FF00B0F0"/>
      </font>
      <fill>
        <patternFill>
          <bgColor rgb="FF00B0F0"/>
        </patternFill>
      </fill>
    </dxf>
    <dxf>
      <font>
        <color rgb="FFFF0000"/>
      </font>
      <fill>
        <patternFill patternType="none">
          <bgColor auto="1"/>
        </patternFill>
      </fill>
    </dxf>
    <dxf>
      <font>
        <b val="0"/>
        <i val="0"/>
        <color rgb="FFFF0000"/>
      </font>
    </dxf>
    <dxf>
      <font>
        <color rgb="FF00B050"/>
      </font>
    </dxf>
    <dxf>
      <font>
        <color theme="1"/>
      </font>
      <fill>
        <patternFill>
          <bgColor theme="7" tint="0.39994506668294322"/>
        </patternFill>
      </fill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theme="1" tint="0.34998626667073579"/>
      </font>
      <fill>
        <patternFill>
          <bgColor rgb="FFFFCCFF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1"/>
      </font>
      <fill>
        <patternFill>
          <bgColor rgb="FFFFFF00"/>
        </patternFill>
      </fill>
    </dxf>
    <dxf>
      <font>
        <color auto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b val="0"/>
        <i val="0"/>
        <color rgb="FF00B050"/>
      </font>
    </dxf>
    <dxf>
      <font>
        <b val="0"/>
        <i val="0"/>
        <color rgb="FFFF0000"/>
      </font>
    </dxf>
    <dxf>
      <font>
        <color theme="1"/>
      </font>
      <fill>
        <patternFill>
          <bgColor theme="9" tint="0.59996337778862885"/>
        </patternFill>
      </fill>
    </dxf>
    <dxf>
      <font>
        <color rgb="FFB2CA7C"/>
      </font>
      <fill>
        <gradientFill degree="90">
          <stop position="0">
            <color rgb="FF00B0F0"/>
          </stop>
          <stop position="1">
            <color rgb="FFB2CA7C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color theme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rgb="FFF737DC"/>
      </font>
      <fill>
        <patternFill patternType="gray0625">
          <fgColor theme="0" tint="-0.24994659260841701"/>
        </patternFill>
      </fill>
    </dxf>
    <dxf>
      <font>
        <color rgb="FFFF0000"/>
      </font>
    </dxf>
    <dxf>
      <font>
        <color rgb="FFFF0000"/>
      </font>
    </dxf>
    <dxf>
      <font>
        <color rgb="FF00B050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theme="6" tint="0.39994506668294322"/>
      </font>
      <fill>
        <patternFill>
          <bgColor theme="6" tint="0.39994506668294322"/>
        </patternFill>
      </fill>
    </dxf>
    <dxf>
      <font>
        <color rgb="FF00AAE6"/>
      </font>
      <fill>
        <gradientFill degree="90">
          <stop position="0">
            <color rgb="FFB2CA7C"/>
          </stop>
          <stop position="1">
            <color rgb="FF00B0F0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b val="0"/>
        <i val="0"/>
        <color rgb="FF00B050"/>
      </font>
      <fill>
        <patternFill patternType="none">
          <bgColor auto="1"/>
        </patternFill>
      </fill>
    </dxf>
    <dxf>
      <font>
        <color rgb="FF00B050"/>
      </font>
      <fill>
        <patternFill patternType="none">
          <bgColor auto="1"/>
        </patternFill>
      </fill>
    </dxf>
    <dxf>
      <font>
        <color rgb="FFFF0000"/>
      </font>
    </dxf>
    <dxf>
      <font>
        <color rgb="FFFF0000"/>
      </font>
    </dxf>
    <dxf>
      <font>
        <color auto="1"/>
      </font>
      <fill>
        <patternFill patternType="solid">
          <bgColor rgb="FFFFFF00"/>
        </patternFill>
      </fill>
    </dxf>
    <dxf>
      <font>
        <color rgb="FFFF0000"/>
      </font>
      <fill>
        <patternFill patternType="none">
          <bgColor auto="1"/>
        </patternFill>
      </fill>
    </dxf>
    <dxf>
      <font>
        <color rgb="FFFF0000"/>
      </font>
    </dxf>
    <dxf>
      <font>
        <color auto="1"/>
      </font>
      <fill>
        <patternFill>
          <bgColor rgb="FFFFFF00"/>
        </patternFill>
      </fill>
    </dxf>
    <dxf>
      <font>
        <color rgb="FFFF0000"/>
      </font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rgb="FF00AAE6"/>
      </font>
    </dxf>
    <dxf>
      <font>
        <color theme="9" tint="0.59996337778862885"/>
      </font>
      <fill>
        <patternFill>
          <bgColor theme="9" tint="0.59996337778862885"/>
        </patternFill>
      </fill>
    </dxf>
    <dxf>
      <font>
        <color auto="1"/>
      </font>
      <fill>
        <patternFill patternType="none">
          <bgColor auto="1"/>
        </patternFill>
      </fill>
    </dxf>
    <dxf>
      <font>
        <color theme="1"/>
      </font>
      <fill>
        <patternFill>
          <bgColor rgb="FFFFFF00"/>
        </patternFill>
      </fill>
    </dxf>
    <dxf>
      <font>
        <color rgb="FFF737DC"/>
      </font>
    </dxf>
    <dxf>
      <font>
        <color rgb="FFFFFF00"/>
      </font>
      <fill>
        <patternFill>
          <bgColor rgb="FFFFFF00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rgb="FFFF000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theme="0"/>
      </font>
      <fill>
        <patternFill>
          <bgColor rgb="FFFF0000"/>
        </patternFill>
      </fill>
    </dxf>
    <dxf>
      <font>
        <color rgb="FF00B050"/>
      </font>
      <fill>
        <patternFill>
          <bgColor theme="0" tint="-4.9989318521683403E-2"/>
        </patternFill>
      </fill>
    </dxf>
    <dxf>
      <font>
        <color theme="0"/>
      </font>
      <fill>
        <patternFill>
          <bgColor theme="8" tint="-0.24994659260841701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B050"/>
      </font>
      <fill>
        <patternFill>
          <bgColor theme="0" tint="-4.9989318521683403E-2"/>
        </patternFill>
      </fill>
    </dxf>
    <dxf>
      <font>
        <color rgb="FFFF0000"/>
      </font>
    </dxf>
    <dxf>
      <font>
        <color theme="0"/>
      </font>
      <fill>
        <patternFill>
          <bgColor rgb="FFFF0000"/>
        </patternFill>
      </fill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FF0000"/>
      </font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rgb="FFFFFF00"/>
      </font>
      <fill>
        <patternFill>
          <bgColor rgb="FFFFFF00"/>
        </patternFill>
      </fill>
    </dxf>
    <dxf>
      <font>
        <color rgb="FFF737DC"/>
      </font>
    </dxf>
    <dxf>
      <font>
        <color theme="1"/>
      </font>
      <fill>
        <patternFill>
          <bgColor rgb="FFFFFF00"/>
        </patternFill>
      </fill>
    </dxf>
    <dxf>
      <font>
        <color auto="1"/>
      </font>
      <fill>
        <patternFill patternType="none">
          <bgColor auto="1"/>
        </patternFill>
      </fill>
    </dxf>
    <dxf>
      <font>
        <color theme="9" tint="0.59996337778862885"/>
      </font>
      <fill>
        <patternFill>
          <bgColor theme="9" tint="0.59996337778862885"/>
        </patternFill>
      </fill>
    </dxf>
    <dxf>
      <font>
        <color rgb="FF00AAE6"/>
      </font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theme="9" tint="0.59996337778862885"/>
        </patternFill>
      </fill>
    </dxf>
    <dxf>
      <font>
        <color rgb="FFFF0000"/>
      </font>
    </dxf>
    <dxf>
      <font>
        <color auto="1"/>
      </font>
      <fill>
        <patternFill>
          <bgColor rgb="FFFFFF00"/>
        </patternFill>
      </fill>
    </dxf>
    <dxf>
      <font>
        <color rgb="FFFF0000"/>
      </font>
    </dxf>
    <dxf>
      <font>
        <color rgb="FFFF0000"/>
      </font>
      <fill>
        <patternFill patternType="none">
          <bgColor auto="1"/>
        </patternFill>
      </fill>
    </dxf>
    <dxf>
      <font>
        <color auto="1"/>
      </font>
      <fill>
        <patternFill patternType="solid">
          <bgColor rgb="FFFFFF00"/>
        </patternFill>
      </fill>
    </dxf>
    <dxf>
      <font>
        <color rgb="FFFF0000"/>
      </font>
    </dxf>
    <dxf>
      <font>
        <color rgb="FFFF0000"/>
      </font>
    </dxf>
    <dxf>
      <font>
        <color rgb="FF00B050"/>
      </font>
      <fill>
        <patternFill patternType="none">
          <bgColor auto="1"/>
        </patternFill>
      </fill>
    </dxf>
    <dxf>
      <font>
        <color theme="1"/>
      </font>
      <fill>
        <patternFill>
          <bgColor rgb="FFFFFF00"/>
        </patternFill>
      </fill>
    </dxf>
    <dxf>
      <font>
        <color rgb="FFB2CA7C"/>
      </font>
      <fill>
        <gradientFill degree="90">
          <stop position="0">
            <color rgb="FF00B0F0"/>
          </stop>
          <stop position="1">
            <color rgb="FFB2CA7C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color rgb="FF00AAE6"/>
      </font>
      <fill>
        <gradientFill degree="90">
          <stop position="0">
            <color rgb="FFB2CA7C"/>
          </stop>
          <stop position="1">
            <color rgb="FF00B0F0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color theme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b val="0"/>
        <i val="0"/>
        <color rgb="FF00B050"/>
      </font>
    </dxf>
    <dxf>
      <font>
        <b val="0"/>
        <i val="0"/>
        <color rgb="FFFF0000"/>
      </font>
    </dxf>
    <dxf>
      <font>
        <color theme="1"/>
      </font>
      <fill>
        <patternFill>
          <bgColor rgb="FFFFFF00"/>
        </patternFill>
      </fill>
    </dxf>
    <dxf>
      <font>
        <color rgb="FFFF0000"/>
      </font>
    </dxf>
    <dxf>
      <font>
        <color rgb="FFFF0000"/>
      </font>
    </dxf>
    <dxf>
      <font>
        <color rgb="FF00B050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theme="6" tint="0.39994506668294322"/>
      </font>
      <fill>
        <patternFill>
          <bgColor theme="6" tint="0.39994506668294322"/>
        </patternFill>
      </fill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b val="0"/>
        <i val="0"/>
        <color rgb="FF00B050"/>
      </font>
      <fill>
        <patternFill patternType="none">
          <bgColor auto="1"/>
        </patternFill>
      </fill>
    </dxf>
    <dxf>
      <font>
        <color rgb="FFFF00FF"/>
      </font>
      <fill>
        <patternFill patternType="none">
          <bgColor auto="1"/>
        </patternFill>
      </fill>
    </dxf>
    <dxf>
      <font>
        <color auto="1"/>
      </font>
      <fill>
        <patternFill>
          <bgColor theme="9" tint="0.59996337778862885"/>
        </patternFill>
      </fill>
    </dxf>
    <dxf>
      <font>
        <color theme="7" tint="0.39994506668294322"/>
      </font>
      <fill>
        <patternFill>
          <bgColor theme="7" tint="0.39994506668294322"/>
        </patternFill>
      </fill>
    </dxf>
    <dxf>
      <font>
        <color rgb="FFFF00FF"/>
      </font>
      <fill>
        <patternFill patternType="none">
          <bgColor auto="1"/>
        </patternFill>
      </fill>
    </dxf>
    <dxf>
      <font>
        <color rgb="FFF84EE0"/>
      </font>
      <fill>
        <patternFill patternType="none">
          <bgColor auto="1"/>
        </patternFill>
      </fill>
    </dxf>
    <dxf>
      <font>
        <b/>
        <i val="0"/>
        <color rgb="FF00B0F0"/>
      </font>
      <fill>
        <patternFill patternType="none">
          <bgColor auto="1"/>
        </patternFill>
      </fill>
    </dxf>
    <dxf>
      <font>
        <color rgb="FF00B0F0"/>
      </font>
      <fill>
        <patternFill>
          <bgColor rgb="FF00B0F0"/>
        </patternFill>
      </fill>
    </dxf>
    <dxf>
      <font>
        <color rgb="FFFF0000"/>
      </font>
      <fill>
        <patternFill patternType="none">
          <bgColor auto="1"/>
        </patternFill>
      </fill>
    </dxf>
    <dxf>
      <font>
        <b val="0"/>
        <i val="0"/>
        <color rgb="FFFF0000"/>
      </font>
    </dxf>
    <dxf>
      <font>
        <color theme="1"/>
      </font>
      <fill>
        <patternFill>
          <bgColor theme="7" tint="0.39994506668294322"/>
        </patternFill>
      </fill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theme="1" tint="0.34998626667073579"/>
      </font>
      <fill>
        <patternFill>
          <bgColor rgb="FFFFCCFF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rgb="FF00B050"/>
      </font>
    </dxf>
    <dxf>
      <font>
        <color theme="0"/>
      </font>
      <fill>
        <patternFill>
          <bgColor theme="8" tint="-0.24994659260841701"/>
        </patternFill>
      </fill>
    </dxf>
    <dxf>
      <font>
        <color rgb="FFF737DC"/>
      </font>
      <fill>
        <patternFill patternType="gray0625">
          <fgColor theme="0" tint="-0.24994659260841701"/>
        </patternFill>
      </fill>
    </dxf>
    <dxf>
      <font>
        <color auto="1"/>
      </font>
    </dxf>
    <dxf>
      <fill>
        <patternFill>
          <bgColor theme="0" tint="-4.9989318521683403E-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theme="0" tint="-4.9989318521683403E-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ont>
        <color rgb="FF00B050"/>
      </font>
      <fill>
        <patternFill>
          <bgColor theme="4" tint="0.79998168889431442"/>
        </patternFill>
      </fill>
    </dxf>
    <dxf>
      <font>
        <color rgb="FF00B050"/>
      </font>
    </dxf>
    <dxf>
      <font>
        <color rgb="FF00B050"/>
      </font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rgb="FFFFFF00"/>
      </font>
      <fill>
        <patternFill>
          <bgColor rgb="FFFFFF00"/>
        </patternFill>
      </fill>
    </dxf>
    <dxf>
      <font>
        <color rgb="FFF737DC"/>
      </font>
    </dxf>
    <dxf>
      <font>
        <color theme="1"/>
      </font>
      <fill>
        <patternFill>
          <bgColor rgb="FFFFFF00"/>
        </patternFill>
      </fill>
    </dxf>
    <dxf>
      <font>
        <color auto="1"/>
      </font>
      <fill>
        <patternFill patternType="none">
          <bgColor auto="1"/>
        </patternFill>
      </fill>
    </dxf>
    <dxf>
      <font>
        <color theme="9" tint="0.59996337778862885"/>
      </font>
      <fill>
        <patternFill>
          <bgColor theme="9" tint="0.59996337778862885"/>
        </patternFill>
      </fill>
    </dxf>
    <dxf>
      <font>
        <color rgb="FF00AAE6"/>
      </font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theme="9" tint="0.59996337778862885"/>
        </patternFill>
      </fill>
    </dxf>
    <dxf>
      <font>
        <color rgb="FFFF0000"/>
      </font>
    </dxf>
    <dxf>
      <font>
        <color auto="1"/>
      </font>
      <fill>
        <patternFill>
          <bgColor rgb="FFFFFF00"/>
        </patternFill>
      </fill>
    </dxf>
    <dxf>
      <font>
        <color rgb="FFFF0000"/>
      </font>
    </dxf>
    <dxf>
      <font>
        <color rgb="FFFF0000"/>
      </font>
      <fill>
        <patternFill patternType="none">
          <bgColor auto="1"/>
        </patternFill>
      </fill>
    </dxf>
    <dxf>
      <font>
        <color auto="1"/>
      </font>
      <fill>
        <patternFill patternType="solid">
          <bgColor rgb="FFFFFF00"/>
        </patternFill>
      </fill>
    </dxf>
    <dxf>
      <font>
        <color rgb="FFFF0000"/>
      </font>
    </dxf>
    <dxf>
      <font>
        <color rgb="FFFF0000"/>
      </font>
    </dxf>
    <dxf>
      <font>
        <color rgb="FF00B050"/>
      </font>
      <fill>
        <patternFill patternType="none">
          <bgColor auto="1"/>
        </patternFill>
      </fill>
    </dxf>
    <dxf>
      <font>
        <b val="0"/>
        <i val="0"/>
        <color rgb="FF00B050"/>
      </font>
      <fill>
        <patternFill patternType="none">
          <bgColor auto="1"/>
        </patternFill>
      </fill>
    </dxf>
    <dxf>
      <font>
        <color rgb="FFB2CA7C"/>
      </font>
      <fill>
        <gradientFill degree="90">
          <stop position="0">
            <color rgb="FF00B0F0"/>
          </stop>
          <stop position="1">
            <color rgb="FFB2CA7C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color rgb="FF00AAE6"/>
      </font>
      <fill>
        <gradientFill degree="90">
          <stop position="0">
            <color rgb="FFB2CA7C"/>
          </stop>
          <stop position="1">
            <color rgb="FF00B0F0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color theme="1"/>
      </font>
      <fill>
        <patternFill>
          <bgColor theme="9" tint="0.59996337778862885"/>
        </patternFill>
      </fill>
    </dxf>
    <dxf>
      <font>
        <color rgb="FFFF0000"/>
      </font>
    </dxf>
    <dxf>
      <font>
        <color theme="1"/>
      </font>
      <fill>
        <patternFill>
          <bgColor theme="9" tint="0.59996337778862885"/>
        </patternFill>
      </fill>
    </dxf>
    <dxf>
      <font>
        <color rgb="FFFF00FF"/>
      </font>
    </dxf>
    <dxf>
      <font>
        <color rgb="FFFF00FF"/>
      </font>
    </dxf>
    <dxf>
      <font>
        <color theme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theme="6" tint="0.39994506668294322"/>
      </font>
      <fill>
        <patternFill>
          <bgColor theme="6" tint="0.39994506668294322"/>
        </patternFill>
      </fill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00B050"/>
      </font>
    </dxf>
    <dxf>
      <font>
        <color rgb="FFFF0000"/>
      </font>
    </dxf>
    <dxf>
      <font>
        <color rgb="FFFF0000"/>
      </font>
    </dxf>
    <dxf>
      <font>
        <b val="0"/>
        <i val="0"/>
        <color rgb="FF00B050"/>
      </font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1" tint="0.34998626667073579"/>
      </font>
      <fill>
        <patternFill>
          <bgColor rgb="FFFFCCFF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theme="7" tint="0.39994506668294322"/>
        </patternFill>
      </fill>
    </dxf>
    <dxf>
      <font>
        <color rgb="FF00B050"/>
      </font>
    </dxf>
    <dxf>
      <font>
        <b val="0"/>
        <i val="0"/>
        <color rgb="FFFF0000"/>
      </font>
    </dxf>
    <dxf>
      <font>
        <color rgb="FFFF0000"/>
      </font>
      <fill>
        <patternFill patternType="none">
          <bgColor auto="1"/>
        </patternFill>
      </fill>
    </dxf>
    <dxf>
      <font>
        <color rgb="FF00B0F0"/>
      </font>
      <fill>
        <patternFill>
          <bgColor rgb="FF00B0F0"/>
        </patternFill>
      </fill>
    </dxf>
    <dxf>
      <font>
        <b/>
        <i val="0"/>
        <color rgb="FF00B0F0"/>
      </font>
      <fill>
        <patternFill patternType="none">
          <bgColor auto="1"/>
        </patternFill>
      </fill>
    </dxf>
    <dxf>
      <font>
        <color rgb="FFF84EE0"/>
      </font>
      <fill>
        <patternFill patternType="none">
          <bgColor auto="1"/>
        </patternFill>
      </fill>
    </dxf>
    <dxf>
      <font>
        <color rgb="FFFF00FF"/>
      </font>
      <fill>
        <patternFill patternType="none">
          <bgColor auto="1"/>
        </patternFill>
      </fill>
    </dxf>
    <dxf>
      <font>
        <color theme="7" tint="0.39994506668294322"/>
      </font>
      <fill>
        <patternFill>
          <bgColor theme="7" tint="0.39994506668294322"/>
        </patternFill>
      </fill>
    </dxf>
    <dxf>
      <font>
        <color auto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rgb="FFFF00FF"/>
      </font>
      <fill>
        <patternFill patternType="none">
          <bgColor auto="1"/>
        </patternFill>
      </fill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9C0006"/>
      </font>
      <fill>
        <patternFill>
          <bgColor rgb="FFFFC7CE"/>
        </patternFill>
      </fill>
    </dxf>
    <dxf>
      <font>
        <color rgb="FF00B050"/>
      </font>
      <fill>
        <patternFill>
          <bgColor theme="0" tint="-4.9989318521683403E-2"/>
        </patternFill>
      </fill>
    </dxf>
    <dxf>
      <font>
        <color rgb="FFFF0000"/>
      </font>
    </dxf>
    <dxf>
      <font>
        <color theme="0"/>
      </font>
      <fill>
        <patternFill>
          <bgColor rgb="FFFF0000"/>
        </patternFill>
      </fill>
    </dxf>
    <dxf>
      <font>
        <color rgb="FF00B050"/>
      </font>
    </dxf>
    <dxf>
      <font>
        <color rgb="FF00B050"/>
      </font>
    </dxf>
    <dxf>
      <font>
        <b val="0"/>
        <i val="0"/>
        <color rgb="FFFF0000"/>
      </font>
    </dxf>
    <dxf>
      <font>
        <color rgb="FF00B050"/>
      </font>
    </dxf>
    <dxf>
      <font>
        <color rgb="FFF737DC"/>
      </font>
      <fill>
        <patternFill patternType="gray0625">
          <fgColor theme="0" tint="-0.24994659260841701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rgb="FFFFFF00"/>
      </font>
      <fill>
        <patternFill>
          <bgColor rgb="FFFFFF00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rgb="FFFF000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FF00FF"/>
      </font>
    </dxf>
    <dxf>
      <font>
        <color auto="1"/>
      </font>
      <fill>
        <patternFill patternType="none">
          <bgColor auto="1"/>
        </patternFill>
      </fill>
    </dxf>
    <dxf>
      <font>
        <color rgb="FF00B050"/>
      </font>
      <fill>
        <patternFill>
          <bgColor theme="0" tint="-4.9989318521683403E-2"/>
        </patternFill>
      </fill>
    </dxf>
    <dxf>
      <font>
        <color rgb="FFFF0000"/>
      </font>
    </dxf>
    <dxf>
      <font>
        <color theme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theme="6" tint="0.39994506668294322"/>
      </font>
      <fill>
        <patternFill>
          <bgColor theme="6" tint="0.39994506668294322"/>
        </patternFill>
      </fill>
    </dxf>
    <dxf>
      <font>
        <color rgb="FFFF00FF"/>
      </font>
    </dxf>
    <dxf>
      <font>
        <color rgb="FFFF00FF"/>
      </font>
    </dxf>
    <dxf>
      <font>
        <color theme="0"/>
      </font>
      <fill>
        <patternFill>
          <bgColor rgb="FFFF0000"/>
        </patternFill>
      </fill>
    </dxf>
    <dxf>
      <font>
        <color rgb="FF00B050"/>
      </font>
    </dxf>
    <dxf>
      <font>
        <color rgb="FFFF0000"/>
      </font>
    </dxf>
    <dxf>
      <font>
        <color rgb="FFFF0000"/>
      </font>
    </dxf>
    <dxf>
      <font>
        <color rgb="FFF737DC"/>
      </font>
      <fill>
        <patternFill patternType="gray0625">
          <fgColor theme="0" tint="-0.24994659260841701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rgb="FF00AAE6"/>
      </font>
      <fill>
        <gradientFill degree="90">
          <stop position="0">
            <color rgb="FFB2CA7C"/>
          </stop>
          <stop position="1">
            <color rgb="FF00B0F0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color rgb="FFB2CA7C"/>
      </font>
      <fill>
        <gradientFill degree="90">
          <stop position="0">
            <color rgb="FF00B0F0"/>
          </stop>
          <stop position="1">
            <color rgb="FFB2CA7C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b val="0"/>
        <i val="0"/>
        <color rgb="FF00B050"/>
      </font>
      <fill>
        <patternFill patternType="none">
          <bgColor auto="1"/>
        </patternFill>
      </fill>
    </dxf>
    <dxf>
      <font>
        <color rgb="FF00B050"/>
      </font>
      <fill>
        <patternFill patternType="none">
          <bgColor auto="1"/>
        </patternFill>
      </fill>
    </dxf>
    <dxf>
      <font>
        <color rgb="FFFF0000"/>
      </font>
    </dxf>
    <dxf>
      <font>
        <color rgb="FFFF0000"/>
      </font>
    </dxf>
    <dxf>
      <font>
        <color auto="1"/>
      </font>
      <fill>
        <patternFill patternType="solid">
          <bgColor rgb="FFFFFF00"/>
        </patternFill>
      </fill>
    </dxf>
    <dxf>
      <font>
        <color rgb="FFFF0000"/>
      </font>
      <fill>
        <patternFill patternType="none">
          <bgColor auto="1"/>
        </patternFill>
      </fill>
    </dxf>
    <dxf>
      <font>
        <color rgb="FFFF0000"/>
      </font>
    </dxf>
    <dxf>
      <font>
        <color auto="1"/>
      </font>
      <fill>
        <patternFill>
          <bgColor rgb="FFFFFF00"/>
        </patternFill>
      </fill>
    </dxf>
    <dxf>
      <font>
        <color rgb="FFFF0000"/>
      </font>
    </dxf>
    <dxf>
      <font>
        <color auto="1"/>
      </font>
      <fill>
        <patternFill>
          <bgColor theme="9" tint="0.59996337778862885"/>
        </patternFill>
      </fill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rgb="FF00AAE6"/>
      </font>
    </dxf>
    <dxf>
      <font>
        <color theme="9" tint="0.59996337778862885"/>
      </font>
      <fill>
        <patternFill>
          <bgColor theme="9" tint="0.59996337778862885"/>
        </patternFill>
      </fill>
    </dxf>
    <dxf>
      <font>
        <color theme="1"/>
      </font>
      <fill>
        <patternFill>
          <bgColor rgb="FFFFFF00"/>
        </patternFill>
      </fill>
    </dxf>
    <dxf>
      <font>
        <color rgb="FFF737DC"/>
      </font>
    </dxf>
    <dxf>
      <font>
        <b val="0"/>
        <i val="0"/>
        <color rgb="FFFF0000"/>
      </font>
    </dxf>
    <dxf>
      <font>
        <b val="0"/>
        <i val="0"/>
        <color rgb="FF00B050"/>
      </font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1" tint="0.34998626667073579"/>
      </font>
      <fill>
        <patternFill>
          <bgColor rgb="FFFFCCFF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theme="7" tint="0.39994506668294322"/>
        </patternFill>
      </fill>
    </dxf>
    <dxf>
      <font>
        <color rgb="FF00B050"/>
      </font>
    </dxf>
    <dxf>
      <font>
        <b val="0"/>
        <i val="0"/>
        <color rgb="FFFF0000"/>
      </font>
    </dxf>
    <dxf>
      <font>
        <color rgb="FFFF0000"/>
      </font>
      <fill>
        <patternFill patternType="none">
          <bgColor auto="1"/>
        </patternFill>
      </fill>
    </dxf>
    <dxf>
      <font>
        <color rgb="FF00B0F0"/>
      </font>
      <fill>
        <patternFill>
          <bgColor rgb="FF00B0F0"/>
        </patternFill>
      </fill>
    </dxf>
    <dxf>
      <font>
        <b/>
        <i val="0"/>
        <color rgb="FF00B0F0"/>
      </font>
      <fill>
        <patternFill patternType="none">
          <bgColor auto="1"/>
        </patternFill>
      </fill>
    </dxf>
    <dxf>
      <font>
        <color rgb="FFF84EE0"/>
      </font>
      <fill>
        <patternFill patternType="none">
          <bgColor auto="1"/>
        </patternFill>
      </fill>
    </dxf>
    <dxf>
      <font>
        <color rgb="FFFF00FF"/>
      </font>
      <fill>
        <patternFill patternType="none">
          <bgColor auto="1"/>
        </patternFill>
      </fill>
    </dxf>
    <dxf>
      <font>
        <color theme="7" tint="0.39994506668294322"/>
      </font>
      <fill>
        <patternFill>
          <bgColor theme="7" tint="0.39994506668294322"/>
        </patternFill>
      </fill>
    </dxf>
    <dxf>
      <font>
        <color auto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rgb="FFFF00FF"/>
      </font>
      <fill>
        <patternFill patternType="none">
          <bgColor auto="1"/>
        </patternFill>
      </fill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9C0006"/>
      </font>
      <fill>
        <patternFill>
          <bgColor rgb="FFFFC7CE"/>
        </patternFill>
      </fill>
    </dxf>
    <dxf>
      <font>
        <color rgb="FF00B050"/>
      </font>
      <fill>
        <patternFill>
          <bgColor theme="4" tint="0.79998168889431442"/>
        </patternFill>
      </fill>
    </dxf>
    <dxf>
      <font>
        <color auto="1"/>
      </font>
    </dxf>
    <dxf>
      <fill>
        <patternFill>
          <bgColor theme="0" tint="-4.9989318521683403E-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theme="0" tint="-4.9989318521683403E-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ont>
        <color rgb="FFFF00FF"/>
      </font>
    </dxf>
    <dxf>
      <font>
        <color theme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theme="6" tint="0.39994506668294322"/>
      </font>
      <fill>
        <patternFill>
          <bgColor theme="6" tint="0.39994506668294322"/>
        </patternFill>
      </fill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00B050"/>
      </font>
    </dxf>
    <dxf>
      <font>
        <color rgb="FFFF0000"/>
      </font>
    </dxf>
    <dxf>
      <font>
        <color rgb="FFFF0000"/>
      </font>
    </dxf>
    <dxf>
      <font>
        <color rgb="FFF737DC"/>
      </font>
      <fill>
        <patternFill patternType="gray0625">
          <fgColor theme="0" tint="-0.24994659260841701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rgb="FF00AAE6"/>
      </font>
      <fill>
        <gradientFill degree="90">
          <stop position="0">
            <color rgb="FFB2CA7C"/>
          </stop>
          <stop position="1">
            <color rgb="FF00B0F0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color rgb="FFB2CA7C"/>
      </font>
      <fill>
        <gradientFill degree="90">
          <stop position="0">
            <color rgb="FF00B0F0"/>
          </stop>
          <stop position="1">
            <color rgb="FFB2CA7C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b val="0"/>
        <i val="0"/>
        <color rgb="FF00B050"/>
      </font>
      <fill>
        <patternFill patternType="none">
          <bgColor auto="1"/>
        </patternFill>
      </fill>
    </dxf>
    <dxf>
      <font>
        <color rgb="FF00B050"/>
      </font>
      <fill>
        <patternFill patternType="none">
          <bgColor auto="1"/>
        </patternFill>
      </fill>
    </dxf>
    <dxf>
      <font>
        <color rgb="FFFF0000"/>
      </font>
    </dxf>
    <dxf>
      <font>
        <color rgb="FFFF0000"/>
      </font>
    </dxf>
    <dxf>
      <font>
        <color auto="1"/>
      </font>
      <fill>
        <patternFill patternType="solid">
          <bgColor rgb="FFFFFF00"/>
        </patternFill>
      </fill>
    </dxf>
    <dxf>
      <font>
        <color rgb="FFFF0000"/>
      </font>
      <fill>
        <patternFill patternType="none">
          <bgColor auto="1"/>
        </patternFill>
      </fill>
    </dxf>
    <dxf>
      <font>
        <color rgb="FFFF0000"/>
      </font>
    </dxf>
    <dxf>
      <font>
        <color auto="1"/>
      </font>
      <fill>
        <patternFill>
          <bgColor rgb="FFFFFF00"/>
        </patternFill>
      </fill>
    </dxf>
    <dxf>
      <font>
        <color rgb="FFFF0000"/>
      </font>
    </dxf>
    <dxf>
      <font>
        <color auto="1"/>
      </font>
      <fill>
        <patternFill>
          <bgColor theme="9" tint="0.59996337778862885"/>
        </patternFill>
      </fill>
    </dxf>
    <dxf>
      <font>
        <color auto="1"/>
      </font>
      <fill>
        <patternFill>
          <bgColor rgb="FFFFFF00"/>
        </patternFill>
      </fill>
    </dxf>
    <dxf>
      <font>
        <color rgb="FF00AAE6"/>
      </font>
    </dxf>
    <dxf>
      <font>
        <color theme="9" tint="0.59996337778862885"/>
      </font>
      <fill>
        <patternFill>
          <bgColor theme="9" tint="0.59996337778862885"/>
        </patternFill>
      </fill>
    </dxf>
    <dxf>
      <font>
        <color auto="1"/>
      </font>
      <fill>
        <patternFill patternType="none">
          <bgColor auto="1"/>
        </patternFill>
      </fill>
    </dxf>
    <dxf>
      <font>
        <color theme="1"/>
      </font>
      <fill>
        <patternFill>
          <bgColor rgb="FFFFFF00"/>
        </patternFill>
      </fill>
    </dxf>
    <dxf>
      <font>
        <color rgb="FFF737DC"/>
      </font>
    </dxf>
    <dxf>
      <font>
        <color rgb="FFFFFF00"/>
      </font>
      <fill>
        <patternFill>
          <bgColor rgb="FFFFFF00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rgb="FFFF000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theme="0"/>
      </font>
      <fill>
        <patternFill>
          <bgColor rgb="FFFF0000"/>
        </patternFill>
      </fill>
    </dxf>
    <dxf>
      <font>
        <color rgb="FFFF0000"/>
      </font>
    </dxf>
    <dxf>
      <font>
        <color rgb="FF00B050"/>
      </font>
      <fill>
        <patternFill>
          <bgColor theme="0" tint="-4.9989318521683403E-2"/>
        </patternFill>
      </fill>
    </dxf>
    <dxf>
      <font>
        <b val="0"/>
        <i val="0"/>
        <color rgb="FFFF0000"/>
      </font>
    </dxf>
    <dxf>
      <font>
        <b val="0"/>
        <i val="0"/>
        <color rgb="FF00B050"/>
      </font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1" tint="0.34998626667073579"/>
      </font>
      <fill>
        <patternFill>
          <bgColor rgb="FFFFCCFF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theme="7" tint="0.39994506668294322"/>
        </patternFill>
      </fill>
    </dxf>
    <dxf>
      <font>
        <color rgb="FF00B050"/>
      </font>
    </dxf>
    <dxf>
      <font>
        <b val="0"/>
        <i val="0"/>
        <color rgb="FFFF0000"/>
      </font>
    </dxf>
    <dxf>
      <font>
        <color rgb="FFFF0000"/>
      </font>
      <fill>
        <patternFill patternType="none">
          <bgColor auto="1"/>
        </patternFill>
      </fill>
    </dxf>
    <dxf>
      <font>
        <color rgb="FF00B0F0"/>
      </font>
      <fill>
        <patternFill>
          <bgColor rgb="FF00B0F0"/>
        </patternFill>
      </fill>
    </dxf>
    <dxf>
      <font>
        <b/>
        <i val="0"/>
        <color rgb="FF00B0F0"/>
      </font>
      <fill>
        <patternFill patternType="none">
          <bgColor auto="1"/>
        </patternFill>
      </fill>
    </dxf>
    <dxf>
      <font>
        <color rgb="FFF84EE0"/>
      </font>
      <fill>
        <patternFill patternType="none">
          <bgColor auto="1"/>
        </patternFill>
      </fill>
    </dxf>
    <dxf>
      <font>
        <color rgb="FFFF00FF"/>
      </font>
      <fill>
        <patternFill patternType="none">
          <bgColor auto="1"/>
        </patternFill>
      </fill>
    </dxf>
    <dxf>
      <font>
        <color theme="7" tint="0.39994506668294322"/>
      </font>
      <fill>
        <patternFill>
          <bgColor theme="7" tint="0.39994506668294322"/>
        </patternFill>
      </fill>
    </dxf>
    <dxf>
      <font>
        <color auto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rgb="FFFF00FF"/>
      </font>
      <fill>
        <patternFill patternType="none">
          <bgColor auto="1"/>
        </patternFill>
      </fill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theme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theme="6" tint="0.39994506668294322"/>
      </font>
      <fill>
        <patternFill>
          <bgColor theme="6" tint="0.39994506668294322"/>
        </patternFill>
      </fill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00B050"/>
      </font>
    </dxf>
    <dxf>
      <font>
        <color rgb="FFFF0000"/>
      </font>
    </dxf>
    <dxf>
      <font>
        <color rgb="FFFF0000"/>
      </font>
    </dxf>
    <dxf>
      <font>
        <color rgb="FFF737DC"/>
      </font>
      <fill>
        <patternFill patternType="gray0625">
          <fgColor theme="0" tint="-0.24994659260841701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rgb="FF00AAE6"/>
      </font>
      <fill>
        <gradientFill degree="90">
          <stop position="0">
            <color rgb="FFB2CA7C"/>
          </stop>
          <stop position="1">
            <color rgb="FF00B0F0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color rgb="FFB2CA7C"/>
      </font>
      <fill>
        <gradientFill degree="90">
          <stop position="0">
            <color rgb="FF00B0F0"/>
          </stop>
          <stop position="1">
            <color rgb="FFB2CA7C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b val="0"/>
        <i val="0"/>
        <color rgb="FF00B050"/>
      </font>
      <fill>
        <patternFill patternType="none">
          <bgColor auto="1"/>
        </patternFill>
      </fill>
    </dxf>
    <dxf>
      <font>
        <color rgb="FF00B050"/>
      </font>
      <fill>
        <patternFill patternType="none">
          <bgColor auto="1"/>
        </patternFill>
      </fill>
    </dxf>
    <dxf>
      <font>
        <color rgb="FFFF0000"/>
      </font>
    </dxf>
    <dxf>
      <font>
        <color rgb="FFFF0000"/>
      </font>
    </dxf>
    <dxf>
      <font>
        <color auto="1"/>
      </font>
      <fill>
        <patternFill patternType="solid">
          <bgColor rgb="FFFFFF00"/>
        </patternFill>
      </fill>
    </dxf>
    <dxf>
      <font>
        <color rgb="FFFF0000"/>
      </font>
      <fill>
        <patternFill patternType="none">
          <bgColor auto="1"/>
        </patternFill>
      </fill>
    </dxf>
    <dxf>
      <font>
        <color rgb="FFFF0000"/>
      </font>
    </dxf>
    <dxf>
      <font>
        <color auto="1"/>
      </font>
      <fill>
        <patternFill>
          <bgColor rgb="FFFFFF00"/>
        </patternFill>
      </fill>
    </dxf>
    <dxf>
      <font>
        <color rgb="FFFF0000"/>
      </font>
    </dxf>
    <dxf>
      <font>
        <color auto="1"/>
      </font>
      <fill>
        <patternFill>
          <bgColor theme="9" tint="0.59996337778862885"/>
        </patternFill>
      </fill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rgb="FF00AAE6"/>
      </font>
    </dxf>
    <dxf>
      <font>
        <color theme="9" tint="0.59996337778862885"/>
      </font>
      <fill>
        <patternFill>
          <bgColor theme="9" tint="0.59996337778862885"/>
        </patternFill>
      </fill>
    </dxf>
    <dxf>
      <font>
        <color auto="1"/>
      </font>
      <fill>
        <patternFill patternType="none">
          <bgColor auto="1"/>
        </patternFill>
      </fill>
    </dxf>
    <dxf>
      <font>
        <color auto="1"/>
      </font>
      <fill>
        <patternFill>
          <bgColor rgb="FFFFFF00"/>
        </patternFill>
      </fill>
    </dxf>
    <dxf>
      <font>
        <color rgb="FFF737DC"/>
      </font>
    </dxf>
    <dxf>
      <font>
        <color rgb="FFFFFF00"/>
      </font>
      <fill>
        <patternFill>
          <bgColor rgb="FFFFFF00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rgb="FFFF000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theme="0"/>
      </font>
      <fill>
        <patternFill>
          <bgColor rgb="FFFF0000"/>
        </patternFill>
      </fill>
    </dxf>
    <dxf>
      <font>
        <color rgb="FFFF0000"/>
      </font>
    </dxf>
    <dxf>
      <font>
        <color rgb="FF00B050"/>
      </font>
      <fill>
        <patternFill>
          <bgColor theme="0" tint="-4.9989318521683403E-2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B050"/>
      </font>
      <fill>
        <patternFill>
          <bgColor theme="4" tint="0.79998168889431442"/>
        </patternFill>
      </fill>
    </dxf>
    <dxf>
      <font>
        <color auto="1"/>
      </font>
    </dxf>
    <dxf>
      <fill>
        <patternFill>
          <bgColor theme="0" tint="-4.9989318521683403E-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theme="0" tint="-4.9989318521683403E-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b val="0"/>
        <i val="0"/>
        <color rgb="FFFF0000"/>
      </font>
    </dxf>
    <dxf>
      <font>
        <b val="0"/>
        <i val="0"/>
        <color rgb="FF00B050"/>
      </font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1" tint="0.34998626667073579"/>
      </font>
      <fill>
        <patternFill>
          <bgColor rgb="FFFFCCFF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theme="7" tint="0.39994506668294322"/>
        </patternFill>
      </fill>
    </dxf>
    <dxf>
      <font>
        <color rgb="FF00B050"/>
      </font>
    </dxf>
    <dxf>
      <font>
        <b val="0"/>
        <i val="0"/>
        <color rgb="FFFF0000"/>
      </font>
    </dxf>
    <dxf>
      <font>
        <color rgb="FFFF0000"/>
      </font>
      <fill>
        <patternFill patternType="none">
          <bgColor auto="1"/>
        </patternFill>
      </fill>
    </dxf>
    <dxf>
      <font>
        <color rgb="FF00B0F0"/>
      </font>
      <fill>
        <patternFill>
          <bgColor rgb="FF00B0F0"/>
        </patternFill>
      </fill>
    </dxf>
    <dxf>
      <font>
        <b/>
        <i val="0"/>
        <color rgb="FF00B0F0"/>
      </font>
      <fill>
        <patternFill patternType="none">
          <bgColor auto="1"/>
        </patternFill>
      </fill>
    </dxf>
    <dxf>
      <font>
        <color rgb="FFF84EE0"/>
      </font>
      <fill>
        <patternFill patternType="none">
          <bgColor auto="1"/>
        </patternFill>
      </fill>
    </dxf>
    <dxf>
      <font>
        <color rgb="FFFF00FF"/>
      </font>
      <fill>
        <patternFill patternType="none">
          <bgColor auto="1"/>
        </patternFill>
      </fill>
    </dxf>
    <dxf>
      <font>
        <color theme="7" tint="0.39994506668294322"/>
      </font>
      <fill>
        <patternFill>
          <bgColor theme="7" tint="0.39994506668294322"/>
        </patternFill>
      </fill>
    </dxf>
    <dxf>
      <font>
        <color auto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rgb="FFFF00FF"/>
      </font>
      <fill>
        <patternFill patternType="none">
          <bgColor auto="1"/>
        </patternFill>
      </fill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00B050"/>
      </font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rgb="FF00AAE6"/>
      </font>
      <fill>
        <gradientFill degree="90">
          <stop position="0">
            <color rgb="FFB2CA7C"/>
          </stop>
          <stop position="1">
            <color rgb="FF00B0F0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color rgb="FFB2CA7C"/>
      </font>
      <fill>
        <gradientFill degree="90">
          <stop position="0">
            <color rgb="FF00B0F0"/>
          </stop>
          <stop position="1">
            <color rgb="FFB2CA7C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b val="0"/>
        <i val="0"/>
        <color rgb="FF00B050"/>
      </font>
      <fill>
        <patternFill patternType="none">
          <bgColor auto="1"/>
        </patternFill>
      </fill>
    </dxf>
    <dxf>
      <font>
        <color rgb="FF00B050"/>
      </font>
      <fill>
        <patternFill patternType="none">
          <bgColor auto="1"/>
        </patternFill>
      </fill>
    </dxf>
    <dxf>
      <font>
        <color rgb="FFFF0000"/>
      </font>
    </dxf>
    <dxf>
      <font>
        <color rgb="FFFF0000"/>
      </font>
    </dxf>
    <dxf>
      <font>
        <color auto="1"/>
      </font>
      <fill>
        <patternFill patternType="solid">
          <bgColor rgb="FFFFFF00"/>
        </patternFill>
      </fill>
    </dxf>
    <dxf>
      <font>
        <color rgb="FFFF0000"/>
      </font>
      <fill>
        <patternFill patternType="none">
          <bgColor auto="1"/>
        </patternFill>
      </fill>
    </dxf>
    <dxf>
      <font>
        <color rgb="FFFF0000"/>
      </font>
    </dxf>
    <dxf>
      <font>
        <color auto="1"/>
      </font>
      <fill>
        <patternFill>
          <bgColor rgb="FFFFFF00"/>
        </patternFill>
      </fill>
    </dxf>
    <dxf>
      <font>
        <color rgb="FFFF0000"/>
      </font>
    </dxf>
    <dxf>
      <font>
        <color auto="1"/>
      </font>
      <fill>
        <patternFill>
          <bgColor theme="9" tint="0.59996337778862885"/>
        </patternFill>
      </fill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rgb="FF00AAE6"/>
      </font>
    </dxf>
    <dxf>
      <font>
        <color theme="9" tint="0.59996337778862885"/>
      </font>
      <fill>
        <patternFill>
          <bgColor theme="9" tint="0.59996337778862885"/>
        </patternFill>
      </fill>
    </dxf>
    <dxf>
      <font>
        <color auto="1"/>
      </font>
      <fill>
        <patternFill patternType="none">
          <bgColor auto="1"/>
        </patternFill>
      </fill>
    </dxf>
    <dxf>
      <font>
        <color theme="1"/>
      </font>
      <fill>
        <patternFill>
          <bgColor rgb="FFFFFF00"/>
        </patternFill>
      </fill>
    </dxf>
    <dxf>
      <font>
        <color rgb="FFF737DC"/>
      </font>
    </dxf>
    <dxf>
      <font>
        <color rgb="FFFFFF00"/>
      </font>
      <fill>
        <patternFill>
          <bgColor rgb="FFFFFF00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rgb="FFFF0000"/>
      </font>
    </dxf>
    <dxf>
      <font>
        <color rgb="FF00B050"/>
      </font>
    </dxf>
    <dxf>
      <font>
        <color rgb="FF00B050"/>
      </font>
    </dxf>
    <dxf>
      <font>
        <color rgb="FFF737DC"/>
      </font>
      <fill>
        <patternFill patternType="gray0625">
          <fgColor theme="0" tint="-0.24994659260841701"/>
        </patternFill>
      </fill>
    </dxf>
    <dxf>
      <font>
        <color rgb="FF00B050"/>
      </font>
    </dxf>
    <dxf>
      <font>
        <color rgb="FF00B050"/>
      </font>
    </dxf>
    <dxf>
      <font>
        <color theme="0"/>
      </font>
      <fill>
        <patternFill>
          <bgColor rgb="FFFF0000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B050"/>
      </font>
      <fill>
        <patternFill>
          <bgColor theme="0" tint="-4.9989318521683403E-2"/>
        </patternFill>
      </fill>
    </dxf>
    <dxf>
      <font>
        <color rgb="FFFF0000"/>
      </font>
    </dxf>
    <dxf>
      <font>
        <b val="0"/>
        <i val="0"/>
        <color rgb="FFFF0000"/>
      </font>
    </dxf>
    <dxf>
      <font>
        <color theme="1"/>
      </font>
      <fill>
        <patternFill>
          <bgColor rgb="FFFFFF00"/>
        </patternFill>
      </fill>
    </dxf>
    <dxf>
      <font>
        <color theme="0"/>
      </font>
      <fill>
        <patternFill>
          <bgColor theme="8" tint="-0.24994659260841701"/>
        </patternFill>
      </fill>
    </dxf>
    <dxf>
      <font>
        <color theme="0"/>
      </font>
      <fill>
        <patternFill>
          <bgColor theme="8" tint="-0.24994659260841701"/>
        </patternFill>
      </fill>
    </dxf>
    <dxf>
      <font>
        <color auto="1"/>
      </font>
      <fill>
        <patternFill>
          <bgColor rgb="FFFFFF00"/>
        </patternFill>
      </fill>
    </dxf>
    <dxf>
      <font>
        <color theme="7" tint="0.39994506668294322"/>
      </font>
      <fill>
        <patternFill>
          <bgColor theme="7" tint="0.39994506668294322"/>
        </patternFill>
      </fill>
    </dxf>
    <dxf>
      <font>
        <b val="0"/>
        <i val="0"/>
        <color rgb="FF00B050"/>
      </font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1" tint="0.34998626667073579"/>
      </font>
      <fill>
        <patternFill>
          <bgColor rgb="FFFFCCFF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theme="7" tint="0.39994506668294322"/>
        </patternFill>
      </fill>
    </dxf>
    <dxf>
      <font>
        <color rgb="FF00B050"/>
      </font>
    </dxf>
    <dxf>
      <font>
        <b val="0"/>
        <i val="0"/>
        <color rgb="FFFF0000"/>
      </font>
    </dxf>
    <dxf>
      <font>
        <color rgb="FFFF0000"/>
      </font>
      <fill>
        <patternFill patternType="none">
          <bgColor auto="1"/>
        </patternFill>
      </fill>
    </dxf>
    <dxf>
      <font>
        <color rgb="FF00B0F0"/>
      </font>
      <fill>
        <patternFill>
          <bgColor rgb="FF00B0F0"/>
        </patternFill>
      </fill>
    </dxf>
    <dxf>
      <font>
        <b/>
        <i val="0"/>
        <color rgb="FF00B0F0"/>
      </font>
      <fill>
        <patternFill patternType="none">
          <bgColor auto="1"/>
        </patternFill>
      </fill>
    </dxf>
    <dxf>
      <font>
        <color rgb="FFF84EE0"/>
      </font>
      <fill>
        <patternFill patternType="none">
          <bgColor auto="1"/>
        </patternFill>
      </fill>
    </dxf>
    <dxf>
      <font>
        <color rgb="FFFF00FF"/>
      </font>
      <fill>
        <patternFill patternType="none">
          <bgColor auto="1"/>
        </patternFill>
      </fill>
    </dxf>
    <dxf>
      <font>
        <color auto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rgb="FFFF00FF"/>
      </font>
      <fill>
        <patternFill patternType="none">
          <bgColor auto="1"/>
        </patternFill>
      </fill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theme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theme="6" tint="0.39994506668294322"/>
      </font>
      <fill>
        <patternFill>
          <bgColor theme="6" tint="0.39994506668294322"/>
        </patternFill>
      </fill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00B050"/>
      </font>
    </dxf>
    <dxf>
      <font>
        <color rgb="FFFF0000"/>
      </font>
    </dxf>
    <dxf>
      <font>
        <color rgb="FFFF0000"/>
      </font>
    </dxf>
    <dxf>
      <fill>
        <patternFill>
          <bgColor theme="0" tint="-4.9989318521683403E-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theme="0" tint="-4.9989318521683403E-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ont>
        <color auto="1"/>
      </font>
    </dxf>
    <dxf>
      <font>
        <color rgb="FF00B050"/>
      </font>
      <fill>
        <patternFill>
          <bgColor theme="4" tint="0.79998168889431442"/>
        </patternFill>
      </fill>
    </dxf>
    <dxf>
      <font>
        <color rgb="FFF737DC"/>
      </font>
      <fill>
        <patternFill patternType="gray0625">
          <fgColor theme="0" tint="-0.24994659260841701"/>
        </patternFill>
      </fill>
    </dxf>
    <dxf>
      <font>
        <color rgb="FFFF0000"/>
      </font>
    </dxf>
    <dxf>
      <font>
        <color rgb="FFFF0000"/>
      </font>
    </dxf>
    <dxf>
      <font>
        <color rgb="FF00B050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theme="6" tint="0.39994506668294322"/>
      </font>
      <fill>
        <patternFill>
          <bgColor theme="6" tint="0.39994506668294322"/>
        </patternFill>
      </fill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00"/>
      </font>
    </dxf>
    <dxf>
      <font>
        <color theme="1"/>
      </font>
      <fill>
        <patternFill>
          <bgColor theme="9" tint="0.59996337778862885"/>
        </patternFill>
      </fill>
    </dxf>
    <dxf>
      <font>
        <color auto="1"/>
      </font>
      <fill>
        <patternFill>
          <bgColor theme="9" tint="0.59996337778862885"/>
        </patternFill>
      </fill>
    </dxf>
    <dxf>
      <font>
        <color theme="7" tint="0.39994506668294322"/>
      </font>
      <fill>
        <patternFill>
          <bgColor theme="7" tint="0.39994506668294322"/>
        </patternFill>
      </fill>
    </dxf>
    <dxf>
      <font>
        <color rgb="FFFF00FF"/>
      </font>
      <fill>
        <patternFill patternType="none">
          <bgColor auto="1"/>
        </patternFill>
      </fill>
    </dxf>
    <dxf>
      <font>
        <color rgb="FFF84EE0"/>
      </font>
      <fill>
        <patternFill patternType="none">
          <bgColor auto="1"/>
        </patternFill>
      </fill>
    </dxf>
    <dxf>
      <font>
        <b/>
        <i val="0"/>
        <color rgb="FF00B0F0"/>
      </font>
      <fill>
        <patternFill patternType="none">
          <bgColor auto="1"/>
        </patternFill>
      </fill>
    </dxf>
    <dxf>
      <font>
        <color rgb="FF00B0F0"/>
      </font>
      <fill>
        <patternFill>
          <bgColor rgb="FF00B0F0"/>
        </patternFill>
      </fill>
    </dxf>
    <dxf>
      <font>
        <color rgb="FFFF0000"/>
      </font>
      <fill>
        <patternFill patternType="none">
          <bgColor auto="1"/>
        </patternFill>
      </fill>
    </dxf>
    <dxf>
      <font>
        <b val="0"/>
        <i val="0"/>
        <color rgb="FFFF0000"/>
      </font>
    </dxf>
    <dxf>
      <font>
        <color rgb="FF00B050"/>
      </font>
    </dxf>
    <dxf>
      <font>
        <color theme="1"/>
      </font>
      <fill>
        <patternFill>
          <bgColor theme="7" tint="0.39994506668294322"/>
        </patternFill>
      </fill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theme="1" tint="0.34998626667073579"/>
      </font>
      <fill>
        <patternFill>
          <bgColor rgb="FFFFCCFF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rgb="FF9C0006"/>
      </font>
      <fill>
        <patternFill>
          <bgColor rgb="FFFFC7CE"/>
        </patternFill>
      </fill>
    </dxf>
    <dxf>
      <font>
        <b val="0"/>
        <i val="0"/>
        <color rgb="FF00B050"/>
      </font>
    </dxf>
    <dxf>
      <font>
        <b val="0"/>
        <i val="0"/>
        <color rgb="FFFF0000"/>
      </font>
    </dxf>
    <dxf>
      <font>
        <color rgb="FF00B050"/>
      </font>
      <fill>
        <patternFill>
          <bgColor theme="0" tint="-4.9989318521683403E-2"/>
        </patternFill>
      </fill>
    </dxf>
    <dxf>
      <font>
        <color rgb="FFFF0000"/>
      </font>
    </dxf>
    <dxf>
      <font>
        <color theme="0"/>
      </font>
      <fill>
        <patternFill>
          <bgColor rgb="FFFF0000"/>
        </patternFill>
      </fill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FF0000"/>
      </font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rgb="FFFFFF00"/>
      </font>
      <fill>
        <patternFill>
          <bgColor rgb="FFFFFF00"/>
        </patternFill>
      </fill>
    </dxf>
    <dxf>
      <font>
        <color rgb="FFF737DC"/>
      </font>
    </dxf>
    <dxf>
      <font>
        <color theme="1"/>
      </font>
      <fill>
        <patternFill>
          <bgColor rgb="FFFFFF00"/>
        </patternFill>
      </fill>
    </dxf>
    <dxf>
      <font>
        <color auto="1"/>
      </font>
      <fill>
        <patternFill patternType="none">
          <bgColor auto="1"/>
        </patternFill>
      </fill>
    </dxf>
    <dxf>
      <font>
        <color theme="9" tint="0.59996337778862885"/>
      </font>
      <fill>
        <patternFill>
          <bgColor theme="9" tint="0.59996337778862885"/>
        </patternFill>
      </fill>
    </dxf>
    <dxf>
      <font>
        <color auto="1"/>
      </font>
      <fill>
        <patternFill>
          <bgColor rgb="FFFFFF00"/>
        </patternFill>
      </fill>
    </dxf>
    <dxf>
      <font>
        <color rgb="FF00AAE6"/>
      </font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theme="9" tint="0.59996337778862885"/>
        </patternFill>
      </fill>
    </dxf>
    <dxf>
      <font>
        <color rgb="FFFF0000"/>
      </font>
    </dxf>
    <dxf>
      <font>
        <color auto="1"/>
      </font>
      <fill>
        <patternFill>
          <bgColor rgb="FFFFFF00"/>
        </patternFill>
      </fill>
    </dxf>
    <dxf>
      <font>
        <color rgb="FFFF0000"/>
      </font>
      <fill>
        <patternFill patternType="none">
          <bgColor auto="1"/>
        </patternFill>
      </fill>
    </dxf>
    <dxf>
      <font>
        <color auto="1"/>
      </font>
      <fill>
        <patternFill patternType="solid">
          <bgColor rgb="FFFFFF00"/>
        </patternFill>
      </fill>
    </dxf>
    <dxf>
      <font>
        <color rgb="FFFF0000"/>
      </font>
    </dxf>
    <dxf>
      <font>
        <color rgb="FFFF0000"/>
      </font>
    </dxf>
    <dxf>
      <font>
        <color rgb="FF00B050"/>
      </font>
      <fill>
        <patternFill patternType="none">
          <bgColor auto="1"/>
        </patternFill>
      </fill>
    </dxf>
    <dxf>
      <font>
        <b val="0"/>
        <i val="0"/>
        <color rgb="FF00B050"/>
      </font>
      <fill>
        <patternFill patternType="none">
          <bgColor auto="1"/>
        </patternFill>
      </fill>
    </dxf>
    <dxf>
      <font>
        <color rgb="FFB2CA7C"/>
      </font>
      <fill>
        <gradientFill degree="90">
          <stop position="0">
            <color rgb="FF00B0F0"/>
          </stop>
          <stop position="1">
            <color rgb="FFB2CA7C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color rgb="FF00AAE6"/>
      </font>
      <fill>
        <gradientFill degree="90">
          <stop position="0">
            <color rgb="FFB2CA7C"/>
          </stop>
          <stop position="1">
            <color rgb="FF00B0F0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color theme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rgb="FFFF00FF"/>
      </font>
      <fill>
        <patternFill patternType="none">
          <bgColor auto="1"/>
        </patternFill>
      </fill>
    </dxf>
    <dxf>
      <font>
        <b val="0"/>
        <i val="0"/>
        <color rgb="FF00B050"/>
      </font>
      <fill>
        <patternFill patternType="none">
          <bgColor auto="1"/>
        </patternFill>
      </fill>
    </dxf>
    <dxf>
      <font>
        <color rgb="FFB2CA7C"/>
      </font>
      <fill>
        <gradientFill degree="90">
          <stop position="0">
            <color rgb="FF00B0F0"/>
          </stop>
          <stop position="1">
            <color rgb="FFB2CA7C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color rgb="FF00AAE6"/>
      </font>
      <fill>
        <gradientFill degree="90">
          <stop position="0">
            <color rgb="FFB2CA7C"/>
          </stop>
          <stop position="1">
            <color rgb="FF00B0F0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color theme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rgb="FFF737DC"/>
      </font>
      <fill>
        <patternFill patternType="gray0625">
          <fgColor theme="0" tint="-0.24994659260841701"/>
        </patternFill>
      </fill>
    </dxf>
    <dxf>
      <font>
        <color rgb="FFFF0000"/>
      </font>
    </dxf>
    <dxf>
      <font>
        <color rgb="FFFF0000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theme="6" tint="0.39994506668294322"/>
      </font>
      <fill>
        <patternFill>
          <bgColor theme="6" tint="0.39994506668294322"/>
        </patternFill>
      </fill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  <fill>
        <patternFill patternType="none">
          <bgColor auto="1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auto="1"/>
      </font>
      <fill>
        <patternFill>
          <bgColor theme="9" tint="0.59996337778862885"/>
        </patternFill>
      </fill>
    </dxf>
    <dxf>
      <font>
        <color theme="7" tint="0.39994506668294322"/>
      </font>
      <fill>
        <patternFill>
          <bgColor theme="7" tint="0.39994506668294322"/>
        </patternFill>
      </fill>
    </dxf>
    <dxf>
      <font>
        <color rgb="FFFF00FF"/>
      </font>
      <fill>
        <patternFill patternType="none">
          <bgColor auto="1"/>
        </patternFill>
      </fill>
    </dxf>
    <dxf>
      <font>
        <color rgb="FFF84EE0"/>
      </font>
      <fill>
        <patternFill patternType="none">
          <bgColor auto="1"/>
        </patternFill>
      </fill>
    </dxf>
    <dxf>
      <font>
        <b/>
        <i val="0"/>
        <color rgb="FF00B0F0"/>
      </font>
      <fill>
        <patternFill patternType="none">
          <bgColor auto="1"/>
        </patternFill>
      </fill>
    </dxf>
    <dxf>
      <font>
        <color rgb="FF00B0F0"/>
      </font>
      <fill>
        <patternFill>
          <bgColor rgb="FF00B0F0"/>
        </patternFill>
      </fill>
    </dxf>
    <dxf>
      <font>
        <color rgb="FFFF0000"/>
      </font>
      <fill>
        <patternFill patternType="none">
          <bgColor auto="1"/>
        </patternFill>
      </fill>
    </dxf>
    <dxf>
      <font>
        <b val="0"/>
        <i val="0"/>
        <color rgb="FFFF0000"/>
      </font>
    </dxf>
    <dxf>
      <font>
        <color rgb="FF00B050"/>
      </font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theme="1" tint="0.34998626667073579"/>
      </font>
      <fill>
        <patternFill>
          <bgColor rgb="FFFFCCFF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1"/>
      </font>
      <fill>
        <patternFill>
          <bgColor theme="7" tint="0.39994506668294322"/>
        </patternFill>
      </fill>
    </dxf>
    <dxf>
      <font>
        <color theme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b val="0"/>
        <i val="0"/>
        <color rgb="FF00B050"/>
      </font>
    </dxf>
    <dxf>
      <font>
        <b val="0"/>
        <i val="0"/>
        <color rgb="FFFF0000"/>
      </font>
    </dxf>
    <dxf>
      <fill>
        <patternFill>
          <bgColor theme="0" tint="-4.9989318521683403E-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theme="0" tint="-4.9989318521683403E-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ont>
        <color auto="1"/>
      </font>
    </dxf>
    <dxf>
      <font>
        <color rgb="FF00B050"/>
      </font>
      <fill>
        <patternFill>
          <bgColor theme="4" tint="0.79998168889431442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B050"/>
      </font>
    </dxf>
    <dxf>
      <font>
        <color rgb="FF00B050"/>
      </font>
      <fill>
        <patternFill>
          <bgColor theme="0" tint="-4.9989318521683403E-2"/>
        </patternFill>
      </fill>
    </dxf>
    <dxf>
      <font>
        <color rgb="FFFF0000"/>
      </font>
    </dxf>
    <dxf>
      <font>
        <color theme="0"/>
      </font>
      <fill>
        <patternFill>
          <bgColor rgb="FFFF0000"/>
        </patternFill>
      </fill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FF0000"/>
      </font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rgb="FFFFFF00"/>
      </font>
      <fill>
        <patternFill>
          <bgColor rgb="FFFFFF00"/>
        </patternFill>
      </fill>
    </dxf>
    <dxf>
      <font>
        <color rgb="FFF737DC"/>
      </font>
    </dxf>
    <dxf>
      <font>
        <color theme="1"/>
      </font>
      <fill>
        <patternFill>
          <bgColor rgb="FFFFFF00"/>
        </patternFill>
      </fill>
    </dxf>
    <dxf>
      <font>
        <color auto="1"/>
      </font>
      <fill>
        <patternFill patternType="none">
          <bgColor auto="1"/>
        </patternFill>
      </fill>
    </dxf>
    <dxf>
      <font>
        <color theme="9" tint="0.59996337778862885"/>
      </font>
      <fill>
        <patternFill>
          <bgColor theme="9" tint="0.59996337778862885"/>
        </patternFill>
      </fill>
    </dxf>
    <dxf>
      <font>
        <color rgb="FF00AAE6"/>
      </font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auto="1"/>
      </font>
      <fill>
        <patternFill>
          <bgColor theme="9" tint="0.59996337778862885"/>
        </patternFill>
      </fill>
    </dxf>
    <dxf>
      <font>
        <color rgb="FFFF0000"/>
      </font>
    </dxf>
    <dxf>
      <font>
        <color auto="1"/>
      </font>
      <fill>
        <patternFill>
          <bgColor rgb="FFFFFF00"/>
        </patternFill>
      </fill>
    </dxf>
    <dxf>
      <font>
        <color rgb="FFFF0000"/>
      </font>
    </dxf>
    <dxf>
      <font>
        <color rgb="FFFF0000"/>
      </font>
      <fill>
        <patternFill patternType="none">
          <bgColor auto="1"/>
        </patternFill>
      </fill>
    </dxf>
    <dxf>
      <font>
        <color auto="1"/>
      </font>
      <fill>
        <patternFill patternType="solid">
          <bgColor rgb="FFFFFF00"/>
        </patternFill>
      </fill>
    </dxf>
    <dxf>
      <font>
        <color rgb="FFFF0000"/>
      </font>
    </dxf>
    <dxf>
      <font>
        <color rgb="FFFF0000"/>
      </font>
    </dxf>
    <dxf>
      <font>
        <color rgb="FF00B050"/>
      </font>
      <fill>
        <patternFill patternType="none">
          <bgColor auto="1"/>
        </patternFill>
      </fill>
    </dxf>
    <dxf>
      <fill>
        <patternFill>
          <bgColor theme="0" tint="-4.9989318521683403E-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ont>
        <color theme="7" tint="0.39994506668294322"/>
      </font>
      <fill>
        <patternFill>
          <bgColor theme="7" tint="0.39994506668294322"/>
        </patternFill>
      </fill>
    </dxf>
    <dxf>
      <font>
        <b val="0"/>
        <i val="0"/>
        <color rgb="FFFF0000"/>
      </font>
    </dxf>
    <dxf>
      <font>
        <b val="0"/>
        <i val="0"/>
        <color rgb="FF00B050"/>
      </font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1" tint="0.34998626667073579"/>
      </font>
      <fill>
        <patternFill>
          <bgColor rgb="FFFFCCFF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theme="7" tint="0.39994506668294322"/>
        </patternFill>
      </fill>
    </dxf>
    <dxf>
      <font>
        <color rgb="FF00B050"/>
      </font>
    </dxf>
    <dxf>
      <font>
        <b val="0"/>
        <i val="0"/>
        <color rgb="FFFF0000"/>
      </font>
    </dxf>
    <dxf>
      <font>
        <color rgb="FFFF0000"/>
      </font>
      <fill>
        <patternFill patternType="none">
          <bgColor auto="1"/>
        </patternFill>
      </fill>
    </dxf>
    <dxf>
      <font>
        <color rgb="FF00B0F0"/>
      </font>
      <fill>
        <patternFill>
          <bgColor rgb="FF00B0F0"/>
        </patternFill>
      </fill>
    </dxf>
    <dxf>
      <font>
        <b/>
        <i val="0"/>
        <color rgb="FF00B0F0"/>
      </font>
      <fill>
        <patternFill patternType="none">
          <bgColor auto="1"/>
        </patternFill>
      </fill>
    </dxf>
    <dxf>
      <font>
        <color rgb="FFF84EE0"/>
      </font>
      <fill>
        <patternFill patternType="none">
          <bgColor auto="1"/>
        </patternFill>
      </fill>
    </dxf>
    <dxf>
      <font>
        <color rgb="FFFF00FF"/>
      </font>
      <fill>
        <patternFill patternType="none">
          <bgColor auto="1"/>
        </patternFill>
      </fill>
    </dxf>
    <dxf>
      <font>
        <color auto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rgb="FFFF00FF"/>
      </font>
      <fill>
        <patternFill patternType="none">
          <bgColor auto="1"/>
        </patternFill>
      </fill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theme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theme="6" tint="0.39994506668294322"/>
      </font>
      <fill>
        <patternFill>
          <bgColor theme="6" tint="0.39994506668294322"/>
        </patternFill>
      </fill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00B050"/>
      </font>
    </dxf>
    <dxf>
      <font>
        <color rgb="FFFF0000"/>
      </font>
    </dxf>
    <dxf>
      <font>
        <color rgb="FFFF0000"/>
      </font>
    </dxf>
    <dxf>
      <font>
        <color rgb="FFF737DC"/>
      </font>
      <fill>
        <patternFill patternType="gray0625">
          <fgColor theme="0" tint="-0.24994659260841701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rgb="FF00AAE6"/>
      </font>
      <fill>
        <gradientFill degree="90">
          <stop position="0">
            <color rgb="FFB2CA7C"/>
          </stop>
          <stop position="1">
            <color rgb="FF00B0F0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color rgb="FFB2CA7C"/>
      </font>
      <fill>
        <gradientFill degree="90">
          <stop position="0">
            <color rgb="FF00B0F0"/>
          </stop>
          <stop position="1">
            <color rgb="FFB2CA7C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b val="0"/>
        <i val="0"/>
        <color rgb="FF00B050"/>
      </font>
      <fill>
        <patternFill patternType="none">
          <bgColor auto="1"/>
        </patternFill>
      </fill>
    </dxf>
    <dxf>
      <font>
        <color rgb="FF00B050"/>
      </font>
      <fill>
        <patternFill patternType="none">
          <bgColor auto="1"/>
        </patternFill>
      </fill>
    </dxf>
    <dxf>
      <font>
        <color rgb="FFFF0000"/>
      </font>
    </dxf>
    <dxf>
      <font>
        <color rgb="FFFF0000"/>
      </font>
    </dxf>
    <dxf>
      <font>
        <color auto="1"/>
      </font>
      <fill>
        <patternFill patternType="solid">
          <bgColor rgb="FFFFFF00"/>
        </patternFill>
      </fill>
    </dxf>
    <dxf>
      <font>
        <color rgb="FFFF0000"/>
      </font>
      <fill>
        <patternFill patternType="none">
          <bgColor auto="1"/>
        </patternFill>
      </fill>
    </dxf>
    <dxf>
      <font>
        <color rgb="FFFF0000"/>
      </font>
    </dxf>
    <dxf>
      <font>
        <color auto="1"/>
      </font>
      <fill>
        <patternFill>
          <bgColor rgb="FFFFFF00"/>
        </patternFill>
      </fill>
    </dxf>
    <dxf>
      <font>
        <color rgb="FFFF0000"/>
      </font>
    </dxf>
    <dxf>
      <font>
        <color auto="1"/>
      </font>
      <fill>
        <patternFill>
          <bgColor theme="9" tint="0.59996337778862885"/>
        </patternFill>
      </fill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rgb="FF00AAE6"/>
      </font>
    </dxf>
    <dxf>
      <font>
        <color theme="9" tint="0.59996337778862885"/>
      </font>
      <fill>
        <patternFill>
          <bgColor theme="9" tint="0.59996337778862885"/>
        </patternFill>
      </fill>
    </dxf>
    <dxf>
      <font>
        <color auto="1"/>
      </font>
      <fill>
        <patternFill patternType="none">
          <bgColor auto="1"/>
        </patternFill>
      </fill>
    </dxf>
    <dxf>
      <font>
        <color theme="1"/>
      </font>
      <fill>
        <patternFill>
          <bgColor rgb="FFFFFF00"/>
        </patternFill>
      </fill>
    </dxf>
    <dxf>
      <font>
        <color rgb="FFF737DC"/>
      </font>
    </dxf>
    <dxf>
      <font>
        <color rgb="FFFFFF00"/>
      </font>
      <fill>
        <patternFill>
          <bgColor rgb="FFFFFF00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rgb="FFFF000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theme="0"/>
      </font>
      <fill>
        <patternFill>
          <bgColor rgb="FFFF0000"/>
        </patternFill>
      </fill>
    </dxf>
    <dxf>
      <font>
        <color rgb="FFFF0000"/>
      </font>
    </dxf>
    <dxf>
      <font>
        <color rgb="FF00B050"/>
      </font>
      <fill>
        <patternFill>
          <bgColor theme="0" tint="-4.9989318521683403E-2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B050"/>
      </font>
      <fill>
        <patternFill>
          <bgColor theme="4" tint="0.79998168889431442"/>
        </patternFill>
      </fill>
    </dxf>
    <dxf>
      <font>
        <color auto="1"/>
      </font>
    </dxf>
    <dxf>
      <fill>
        <patternFill>
          <bgColor theme="0" tint="-4.9989318521683403E-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theme="0" tint="-4.9989318521683403E-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theme="0" tint="-4.9989318521683403E-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ont>
        <color rgb="FF00B0F0"/>
      </font>
      <fill>
        <patternFill>
          <bgColor rgb="FF00B0F0"/>
        </patternFill>
      </fill>
    </dxf>
    <dxf>
      <font>
        <color rgb="FFF737DC"/>
      </font>
      <fill>
        <patternFill patternType="gray0625">
          <fgColor theme="0" tint="-0.24994659260841701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rgb="FF00AAE6"/>
      </font>
      <fill>
        <gradientFill degree="90">
          <stop position="0">
            <color rgb="FFB2CA7C"/>
          </stop>
          <stop position="1">
            <color rgb="FF00B0F0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color rgb="FFB2CA7C"/>
      </font>
      <fill>
        <gradientFill degree="90">
          <stop position="0">
            <color rgb="FF00B0F0"/>
          </stop>
          <stop position="1">
            <color rgb="FFB2CA7C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b val="0"/>
        <i val="0"/>
        <color rgb="FF00B050"/>
      </font>
      <fill>
        <patternFill patternType="none">
          <bgColor auto="1"/>
        </patternFill>
      </fill>
    </dxf>
    <dxf>
      <font>
        <color rgb="FF00B050"/>
      </font>
      <fill>
        <patternFill patternType="none">
          <bgColor auto="1"/>
        </patternFill>
      </fill>
    </dxf>
    <dxf>
      <font>
        <color rgb="FFFF0000"/>
      </font>
    </dxf>
    <dxf>
      <font>
        <color rgb="FFFF0000"/>
      </font>
    </dxf>
    <dxf>
      <font>
        <color auto="1"/>
      </font>
      <fill>
        <patternFill patternType="solid">
          <bgColor rgb="FFFFFF00"/>
        </patternFill>
      </fill>
    </dxf>
    <dxf>
      <font>
        <color rgb="FFFF0000"/>
      </font>
      <fill>
        <patternFill patternType="none">
          <bgColor auto="1"/>
        </patternFill>
      </fill>
    </dxf>
    <dxf>
      <font>
        <color rgb="FFFF0000"/>
      </font>
    </dxf>
    <dxf>
      <font>
        <color auto="1"/>
      </font>
      <fill>
        <patternFill>
          <bgColor rgb="FFFFFF00"/>
        </patternFill>
      </fill>
    </dxf>
    <dxf>
      <font>
        <color rgb="FFFF0000"/>
      </font>
    </dxf>
    <dxf>
      <font>
        <color auto="1"/>
      </font>
      <fill>
        <patternFill>
          <bgColor theme="9" tint="0.59996337778862885"/>
        </patternFill>
      </fill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rgb="FF00AAE6"/>
      </font>
    </dxf>
    <dxf>
      <font>
        <color auto="1"/>
      </font>
      <fill>
        <patternFill patternType="none">
          <bgColor auto="1"/>
        </patternFill>
      </fill>
    </dxf>
    <dxf>
      <font>
        <color theme="1"/>
      </font>
      <fill>
        <patternFill>
          <bgColor rgb="FFFFFF00"/>
        </patternFill>
      </fill>
    </dxf>
    <dxf>
      <font>
        <color rgb="FFF737DC"/>
      </font>
    </dxf>
    <dxf>
      <font>
        <color rgb="FFFFFF00"/>
      </font>
      <fill>
        <patternFill>
          <bgColor rgb="FFFFFF00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rgb="FFFF000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b val="0"/>
        <i val="0"/>
        <color rgb="FFFF0000"/>
      </font>
    </dxf>
    <dxf>
      <font>
        <b val="0"/>
        <i val="0"/>
        <color rgb="FF00B050"/>
      </font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1" tint="0.34998626667073579"/>
      </font>
      <fill>
        <patternFill>
          <bgColor rgb="FFFFCCFF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theme="7" tint="0.39994506668294322"/>
        </patternFill>
      </fill>
    </dxf>
    <dxf>
      <font>
        <color rgb="FF00B050"/>
      </font>
    </dxf>
    <dxf>
      <font>
        <b val="0"/>
        <i val="0"/>
        <color rgb="FFFF0000"/>
      </font>
    </dxf>
    <dxf>
      <font>
        <color rgb="FFFF0000"/>
      </font>
      <fill>
        <patternFill patternType="none">
          <bgColor auto="1"/>
        </patternFill>
      </fill>
    </dxf>
    <dxf>
      <font>
        <color theme="9" tint="0.59996337778862885"/>
      </font>
      <fill>
        <patternFill>
          <bgColor theme="9" tint="0.59996337778862885"/>
        </patternFill>
      </fill>
    </dxf>
    <dxf>
      <font>
        <b/>
        <i val="0"/>
        <color rgb="FF00B0F0"/>
      </font>
      <fill>
        <patternFill patternType="none">
          <bgColor auto="1"/>
        </patternFill>
      </fill>
    </dxf>
    <dxf>
      <font>
        <color rgb="FFF84EE0"/>
      </font>
      <fill>
        <patternFill patternType="none">
          <bgColor auto="1"/>
        </patternFill>
      </fill>
    </dxf>
    <dxf>
      <font>
        <color rgb="FFFF00FF"/>
      </font>
      <fill>
        <patternFill patternType="none">
          <bgColor auto="1"/>
        </patternFill>
      </fill>
    </dxf>
    <dxf>
      <font>
        <color theme="7" tint="0.39994506668294322"/>
      </font>
      <fill>
        <patternFill>
          <bgColor theme="7" tint="0.39994506668294322"/>
        </patternFill>
      </fill>
    </dxf>
    <dxf>
      <font>
        <color auto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rgb="FFFF00FF"/>
      </font>
      <fill>
        <patternFill patternType="none">
          <bgColor auto="1"/>
        </patternFill>
      </fill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theme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theme="6" tint="0.39994506668294322"/>
      </font>
      <fill>
        <patternFill>
          <bgColor theme="6" tint="0.39994506668294322"/>
        </patternFill>
      </fill>
    </dxf>
    <dxf>
      <font>
        <color rgb="FFFF00FF"/>
      </font>
    </dxf>
    <dxf>
      <font>
        <color rgb="FFFF0000"/>
      </font>
    </dxf>
    <dxf>
      <font>
        <color rgb="FF00B050"/>
      </font>
      <fill>
        <patternFill>
          <bgColor theme="0" tint="-4.9989318521683403E-2"/>
        </patternFill>
      </fill>
    </dxf>
    <dxf>
      <font>
        <color rgb="FFFF00FF"/>
      </font>
    </dxf>
    <dxf>
      <font>
        <color rgb="FFFF00FF"/>
      </font>
    </dxf>
    <dxf>
      <font>
        <color rgb="FF00B050"/>
      </font>
    </dxf>
    <dxf>
      <font>
        <color rgb="FFFF0000"/>
      </font>
    </dxf>
    <dxf>
      <font>
        <color rgb="FFFF0000"/>
      </font>
    </dxf>
    <dxf>
      <font>
        <color rgb="FF9C0006"/>
      </font>
      <fill>
        <patternFill>
          <bgColor rgb="FFFFC7CE"/>
        </patternFill>
      </fill>
    </dxf>
    <dxf>
      <font>
        <color rgb="FF00B050"/>
      </font>
      <fill>
        <patternFill>
          <bgColor theme="4" tint="0.79998168889431442"/>
        </patternFill>
      </fill>
    </dxf>
    <dxf>
      <font>
        <color auto="1"/>
      </font>
    </dxf>
    <dxf>
      <fill>
        <patternFill>
          <bgColor theme="0" tint="-4.9989318521683403E-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theme="0" tint="-4.9989318521683403E-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theme="6" tint="0.39994506668294322"/>
      </font>
      <fill>
        <patternFill>
          <bgColor theme="6" tint="0.39994506668294322"/>
        </patternFill>
      </fill>
    </dxf>
    <dxf>
      <font>
        <color auto="1"/>
      </font>
      <fill>
        <patternFill>
          <bgColor rgb="FFFFFF00"/>
        </patternFill>
      </fill>
    </dxf>
    <dxf>
      <font>
        <color rgb="FFF737DC"/>
      </font>
      <fill>
        <patternFill patternType="gray0625">
          <fgColor theme="0" tint="-0.24994659260841701"/>
        </patternFill>
      </fill>
    </dxf>
    <dxf>
      <font>
        <color theme="1"/>
      </font>
      <fill>
        <patternFill>
          <bgColor rgb="FFFFFF00"/>
        </patternFill>
      </fill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theme="1"/>
      </font>
      <fill>
        <patternFill>
          <bgColor theme="9" tint="0.59996337778862885"/>
        </patternFill>
      </fill>
    </dxf>
    <dxf>
      <font>
        <color auto="1"/>
      </font>
      <fill>
        <patternFill>
          <bgColor theme="9" tint="0.59996337778862885"/>
        </patternFill>
      </fill>
    </dxf>
    <dxf>
      <font>
        <color theme="7" tint="0.39994506668294322"/>
      </font>
      <fill>
        <patternFill>
          <bgColor theme="7" tint="0.39994506668294322"/>
        </patternFill>
      </fill>
    </dxf>
    <dxf>
      <font>
        <color rgb="FFFF00FF"/>
      </font>
      <fill>
        <patternFill patternType="none">
          <bgColor auto="1"/>
        </patternFill>
      </fill>
    </dxf>
    <dxf>
      <font>
        <color rgb="FFF84EE0"/>
      </font>
      <fill>
        <patternFill patternType="none">
          <bgColor auto="1"/>
        </patternFill>
      </fill>
    </dxf>
    <dxf>
      <font>
        <b/>
        <i val="0"/>
        <color rgb="FF00B0F0"/>
      </font>
      <fill>
        <patternFill patternType="none">
          <bgColor auto="1"/>
        </patternFill>
      </fill>
    </dxf>
    <dxf>
      <font>
        <color rgb="FF00B0F0"/>
      </font>
      <fill>
        <patternFill>
          <bgColor rgb="FF00B0F0"/>
        </patternFill>
      </fill>
    </dxf>
    <dxf>
      <font>
        <b val="0"/>
        <i val="0"/>
        <color rgb="FFFF0000"/>
      </font>
    </dxf>
    <dxf>
      <font>
        <color rgb="FF00B050"/>
      </font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1"/>
      </font>
      <fill>
        <patternFill>
          <bgColor theme="7" tint="0.39994506668294322"/>
        </patternFill>
      </fill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rgb="FFFF00FF"/>
      </font>
      <fill>
        <patternFill patternType="none">
          <bgColor auto="1"/>
        </patternFill>
      </fill>
    </dxf>
    <dxf>
      <font>
        <color theme="1" tint="0.34998626667073579"/>
      </font>
      <fill>
        <patternFill>
          <bgColor rgb="FFFFCCFF"/>
        </patternFill>
      </fill>
    </dxf>
    <dxf>
      <font>
        <color rgb="FFFFFF00"/>
      </font>
      <fill>
        <patternFill>
          <bgColor rgb="FFFFFF00"/>
        </patternFill>
      </fill>
    </dxf>
    <dxf>
      <font>
        <color rgb="FFF737DC"/>
      </font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b val="0"/>
        <i val="0"/>
        <color rgb="FF00B050"/>
      </font>
    </dxf>
    <dxf>
      <font>
        <b val="0"/>
        <i val="0"/>
        <color rgb="FFFF0000"/>
      </font>
    </dxf>
    <dxf>
      <font>
        <color theme="1"/>
      </font>
      <fill>
        <patternFill>
          <bgColor rgb="FFFFFF00"/>
        </patternFill>
      </fill>
    </dxf>
    <dxf>
      <font>
        <color rgb="FFFF0000"/>
      </font>
    </dxf>
    <dxf>
      <font>
        <color rgb="FFFF0000"/>
      </font>
    </dxf>
    <dxf>
      <font>
        <color rgb="FFFF0000"/>
      </font>
      <fill>
        <patternFill patternType="none">
          <bgColor auto="1"/>
        </patternFill>
      </fill>
    </dxf>
    <dxf>
      <font>
        <color rgb="FF00B050"/>
      </font>
    </dxf>
    <dxf>
      <font>
        <color theme="1"/>
      </font>
      <fill>
        <patternFill>
          <bgColor rgb="FFFFFF00"/>
        </patternFill>
      </fill>
    </dxf>
    <dxf>
      <font>
        <color auto="1"/>
      </font>
      <fill>
        <patternFill patternType="none">
          <bgColor auto="1"/>
        </patternFill>
      </fill>
    </dxf>
    <dxf>
      <font>
        <color theme="9" tint="0.59996337778862885"/>
      </font>
      <fill>
        <patternFill>
          <bgColor theme="9" tint="0.59996337778862885"/>
        </patternFill>
      </fill>
    </dxf>
    <dxf>
      <font>
        <color rgb="FF00AAE6"/>
      </font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theme="9" tint="0.59996337778862885"/>
        </patternFill>
      </fill>
    </dxf>
    <dxf>
      <font>
        <color rgb="FFFF0000"/>
      </font>
    </dxf>
    <dxf>
      <font>
        <color auto="1"/>
      </font>
      <fill>
        <patternFill>
          <bgColor rgb="FFFFFF00"/>
        </patternFill>
      </fill>
    </dxf>
    <dxf>
      <font>
        <color rgb="FFFF0000"/>
      </font>
    </dxf>
    <dxf>
      <font>
        <color rgb="FFFF0000"/>
      </font>
      <fill>
        <patternFill patternType="none">
          <bgColor auto="1"/>
        </patternFill>
      </fill>
    </dxf>
    <dxf>
      <font>
        <color auto="1"/>
      </font>
      <fill>
        <patternFill patternType="solid">
          <bgColor rgb="FFFFFF00"/>
        </patternFill>
      </fill>
    </dxf>
    <dxf>
      <font>
        <color rgb="FFFF0000"/>
      </font>
    </dxf>
    <dxf>
      <font>
        <color rgb="FFFF0000"/>
      </font>
    </dxf>
    <dxf>
      <font>
        <color rgb="FF00B050"/>
      </font>
      <fill>
        <patternFill patternType="none">
          <bgColor auto="1"/>
        </patternFill>
      </fill>
    </dxf>
    <dxf>
      <font>
        <b val="0"/>
        <i val="0"/>
        <color rgb="FF00B050"/>
      </font>
      <fill>
        <patternFill patternType="none">
          <bgColor auto="1"/>
        </patternFill>
      </fill>
    </dxf>
    <dxf>
      <font>
        <color rgb="FFB2CA7C"/>
      </font>
      <fill>
        <gradientFill degree="90">
          <stop position="0">
            <color rgb="FF00B0F0"/>
          </stop>
          <stop position="1">
            <color rgb="FFB2CA7C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color rgb="FF00AAE6"/>
      </font>
      <fill>
        <gradientFill degree="90">
          <stop position="0">
            <color rgb="FFB2CA7C"/>
          </stop>
          <stop position="1">
            <color rgb="FF00B0F0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color theme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rgb="FFFF000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theme="0"/>
      </font>
      <fill>
        <patternFill>
          <bgColor rgb="FFFF0000"/>
        </patternFill>
      </fill>
    </dxf>
    <dxf>
      <font>
        <color rgb="FFFF0000"/>
      </font>
    </dxf>
    <dxf>
      <font>
        <color rgb="FF00B050"/>
      </font>
      <fill>
        <patternFill>
          <bgColor theme="0" tint="-4.9989318521683403E-2"/>
        </patternFill>
      </fill>
    </dxf>
    <dxf>
      <font>
        <color rgb="FFFF00FF"/>
      </font>
    </dxf>
    <dxf>
      <font>
        <color theme="0"/>
      </font>
      <fill>
        <patternFill>
          <bgColor theme="8" tint="-0.24994659260841701"/>
        </patternFill>
      </fill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theme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theme="6" tint="0.39994506668294322"/>
      </font>
      <fill>
        <patternFill>
          <bgColor theme="6" tint="0.39994506668294322"/>
        </patternFill>
      </fill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00B050"/>
      </font>
    </dxf>
    <dxf>
      <font>
        <color rgb="FFFF0000"/>
      </font>
    </dxf>
    <dxf>
      <font>
        <color rgb="FFFF0000"/>
      </font>
    </dxf>
    <dxf>
      <font>
        <color rgb="FFF737DC"/>
      </font>
      <fill>
        <patternFill patternType="gray0625">
          <fgColor theme="0" tint="-0.24994659260841701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rgb="FF00AAE6"/>
      </font>
      <fill>
        <gradientFill degree="90">
          <stop position="0">
            <color rgb="FFB2CA7C"/>
          </stop>
          <stop position="1">
            <color rgb="FF00B0F0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color rgb="FFB2CA7C"/>
      </font>
      <fill>
        <gradientFill degree="90">
          <stop position="0">
            <color rgb="FF00B0F0"/>
          </stop>
          <stop position="1">
            <color rgb="FFB2CA7C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b val="0"/>
        <i val="0"/>
        <color rgb="FF00B050"/>
      </font>
      <fill>
        <patternFill patternType="none">
          <bgColor auto="1"/>
        </patternFill>
      </fill>
    </dxf>
    <dxf>
      <font>
        <color rgb="FF00B050"/>
      </font>
      <fill>
        <patternFill patternType="none">
          <bgColor auto="1"/>
        </patternFill>
      </fill>
    </dxf>
    <dxf>
      <font>
        <color rgb="FFFF0000"/>
      </font>
    </dxf>
    <dxf>
      <font>
        <color rgb="FFFF0000"/>
      </font>
    </dxf>
    <dxf>
      <font>
        <color auto="1"/>
      </font>
      <fill>
        <patternFill patternType="solid">
          <bgColor rgb="FFFFFF00"/>
        </patternFill>
      </fill>
    </dxf>
    <dxf>
      <font>
        <color rgb="FFFF0000"/>
      </font>
      <fill>
        <patternFill patternType="none">
          <bgColor auto="1"/>
        </patternFill>
      </fill>
    </dxf>
    <dxf>
      <font>
        <color rgb="FFFF0000"/>
      </font>
    </dxf>
    <dxf>
      <font>
        <color auto="1"/>
      </font>
      <fill>
        <patternFill>
          <bgColor rgb="FFFFFF00"/>
        </patternFill>
      </fill>
    </dxf>
    <dxf>
      <font>
        <color rgb="FFFF0000"/>
      </font>
    </dxf>
    <dxf>
      <font>
        <color auto="1"/>
      </font>
      <fill>
        <patternFill>
          <bgColor theme="9" tint="0.59996337778862885"/>
        </patternFill>
      </fill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rgb="FF00AAE6"/>
      </font>
    </dxf>
    <dxf>
      <font>
        <color theme="9" tint="0.59996337778862885"/>
      </font>
      <fill>
        <patternFill>
          <bgColor theme="9" tint="0.59996337778862885"/>
        </patternFill>
      </fill>
    </dxf>
    <dxf>
      <font>
        <color auto="1"/>
      </font>
      <fill>
        <patternFill patternType="none">
          <bgColor auto="1"/>
        </patternFill>
      </fill>
    </dxf>
    <dxf>
      <font>
        <color theme="1"/>
      </font>
      <fill>
        <patternFill>
          <bgColor rgb="FFFFFF00"/>
        </patternFill>
      </fill>
    </dxf>
    <dxf>
      <font>
        <color rgb="FFF737DC"/>
      </font>
    </dxf>
    <dxf>
      <font>
        <color rgb="FFFFFF00"/>
      </font>
      <fill>
        <patternFill>
          <bgColor rgb="FFFFFF00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rgb="FFFF000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theme="0"/>
      </font>
      <fill>
        <patternFill>
          <bgColor rgb="FFFF0000"/>
        </patternFill>
      </fill>
    </dxf>
    <dxf>
      <font>
        <color rgb="FFFF0000"/>
      </font>
    </dxf>
    <dxf>
      <font>
        <color rgb="FF00B050"/>
      </font>
      <fill>
        <patternFill>
          <bgColor theme="0" tint="-4.9989318521683403E-2"/>
        </patternFill>
      </fill>
    </dxf>
    <dxf>
      <font>
        <color rgb="FF9C0006"/>
      </font>
      <fill>
        <patternFill>
          <bgColor rgb="FFFFC7CE"/>
        </patternFill>
      </fill>
    </dxf>
    <dxf>
      <font>
        <b val="0"/>
        <i val="0"/>
        <color rgb="FFFF0000"/>
      </font>
    </dxf>
    <dxf>
      <font>
        <color rgb="FFFF0000"/>
      </font>
      <fill>
        <patternFill patternType="none">
          <bgColor auto="1"/>
        </patternFill>
      </fill>
    </dxf>
    <dxf>
      <font>
        <color rgb="FF00B0F0"/>
      </font>
      <fill>
        <patternFill>
          <bgColor rgb="FF00B0F0"/>
        </patternFill>
      </fill>
    </dxf>
    <dxf>
      <font>
        <b/>
        <i val="0"/>
        <color rgb="FF00B0F0"/>
      </font>
      <fill>
        <patternFill patternType="none">
          <bgColor auto="1"/>
        </patternFill>
      </fill>
    </dxf>
    <dxf>
      <font>
        <color rgb="FFF84EE0"/>
      </font>
      <fill>
        <patternFill patternType="none">
          <bgColor auto="1"/>
        </patternFill>
      </fill>
    </dxf>
    <dxf>
      <font>
        <color rgb="FFFF00FF"/>
      </font>
      <fill>
        <patternFill patternType="none">
          <bgColor auto="1"/>
        </patternFill>
      </fill>
    </dxf>
    <dxf>
      <font>
        <color theme="7" tint="0.39994506668294322"/>
      </font>
      <fill>
        <patternFill>
          <bgColor theme="7" tint="0.39994506668294322"/>
        </patternFill>
      </fill>
    </dxf>
    <dxf>
      <font>
        <color auto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theme="0"/>
      </font>
      <fill>
        <patternFill>
          <bgColor theme="8" tint="-0.24994659260841701"/>
        </patternFill>
      </fill>
    </dxf>
    <dxf>
      <font>
        <color rgb="FFFF00FF"/>
      </font>
      <fill>
        <patternFill patternType="none">
          <bgColor auto="1"/>
        </patternFill>
      </fill>
    </dxf>
    <dxf>
      <font>
        <color rgb="FFFF00FF"/>
      </font>
    </dxf>
    <dxf>
      <font>
        <b val="0"/>
        <i val="0"/>
        <color rgb="FFFF0000"/>
      </font>
    </dxf>
    <dxf>
      <font>
        <b val="0"/>
        <i val="0"/>
        <color rgb="FF00B050"/>
      </font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1" tint="0.34998626667073579"/>
      </font>
      <fill>
        <patternFill>
          <bgColor rgb="FFFFCCFF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theme="7" tint="0.39994506668294322"/>
        </patternFill>
      </fill>
    </dxf>
    <dxf>
      <font>
        <color rgb="FF00B050"/>
      </font>
    </dxf>
    <dxf>
      <fill>
        <patternFill>
          <bgColor theme="0" tint="-4.9989318521683403E-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ont>
        <color rgb="FF00B050"/>
      </font>
      <fill>
        <patternFill>
          <bgColor theme="4" tint="0.79998168889431442"/>
        </patternFill>
      </fill>
    </dxf>
    <dxf>
      <font>
        <color auto="1"/>
      </font>
    </dxf>
    <dxf>
      <fill>
        <patternFill>
          <bgColor theme="0" tint="-4.9989318521683403E-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theme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theme="6" tint="0.39994506668294322"/>
      </font>
      <fill>
        <patternFill>
          <bgColor theme="6" tint="0.39994506668294322"/>
        </patternFill>
      </fill>
    </dxf>
    <dxf>
      <font>
        <color rgb="FFFF00FF"/>
      </font>
    </dxf>
    <dxf>
      <font>
        <color rgb="FFFF00FF"/>
      </font>
    </dxf>
    <dxf>
      <font>
        <color auto="1"/>
      </font>
      <fill>
        <patternFill patternType="solid">
          <bgColor rgb="FFFFFF00"/>
        </patternFill>
      </fill>
    </dxf>
    <dxf>
      <font>
        <color rgb="FF00B050"/>
      </font>
    </dxf>
    <dxf>
      <font>
        <color rgb="FFFF0000"/>
      </font>
    </dxf>
    <dxf>
      <font>
        <color rgb="FFFF0000"/>
      </font>
    </dxf>
    <dxf>
      <font>
        <color rgb="FFF737DC"/>
      </font>
      <fill>
        <patternFill patternType="gray0625">
          <fgColor theme="0" tint="-0.24994659260841701"/>
        </patternFill>
      </fill>
    </dxf>
    <dxf>
      <font>
        <color theme="1"/>
      </font>
      <fill>
        <patternFill>
          <bgColor rgb="FFFFFF00"/>
        </patternFill>
      </fill>
    </dxf>
    <dxf>
      <font>
        <color rgb="FFFF0000"/>
      </font>
    </dxf>
    <dxf>
      <font>
        <color theme="1"/>
      </font>
      <fill>
        <patternFill>
          <bgColor rgb="FFFFFF00"/>
        </patternFill>
      </fill>
    </dxf>
    <dxf>
      <font>
        <color rgb="FFFF0000"/>
      </font>
      <fill>
        <patternFill patternType="none">
          <bgColor auto="1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rgb="FF00AAE6"/>
      </font>
      <fill>
        <gradientFill degree="90">
          <stop position="0">
            <color rgb="FFB2CA7C"/>
          </stop>
          <stop position="1">
            <color rgb="FF00B0F0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color rgb="FFB2CA7C"/>
      </font>
      <fill>
        <gradientFill degree="90">
          <stop position="0">
            <color rgb="FF00B0F0"/>
          </stop>
          <stop position="1">
            <color rgb="FFB2CA7C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b val="0"/>
        <i val="0"/>
        <color rgb="FF00B050"/>
      </font>
      <fill>
        <patternFill patternType="none">
          <bgColor auto="1"/>
        </patternFill>
      </fill>
    </dxf>
    <dxf>
      <font>
        <color rgb="FF00B050"/>
      </font>
      <fill>
        <patternFill patternType="none">
          <bgColor auto="1"/>
        </patternFill>
      </fill>
    </dxf>
    <dxf>
      <font>
        <color rgb="FFFF0000"/>
      </font>
    </dxf>
    <dxf>
      <font>
        <b val="0"/>
        <i val="0"/>
        <color rgb="FFFF0000"/>
      </font>
    </dxf>
    <dxf>
      <font>
        <b val="0"/>
        <i val="0"/>
        <color rgb="FF00B050"/>
      </font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1" tint="0.34998626667073579"/>
      </font>
      <fill>
        <patternFill>
          <bgColor rgb="FFFFCCFF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rgb="FFFF0000"/>
      </font>
    </dxf>
    <dxf>
      <font>
        <color rgb="FF00B050"/>
      </font>
    </dxf>
    <dxf>
      <font>
        <b val="0"/>
        <i val="0"/>
        <color rgb="FFFF0000"/>
      </font>
    </dxf>
    <dxf>
      <font>
        <color rgb="FFFF0000"/>
      </font>
      <fill>
        <patternFill patternType="none">
          <bgColor auto="1"/>
        </patternFill>
      </fill>
    </dxf>
    <dxf>
      <font>
        <color rgb="FF00B0F0"/>
      </font>
      <fill>
        <patternFill>
          <bgColor rgb="FF00B0F0"/>
        </patternFill>
      </fill>
    </dxf>
    <dxf>
      <font>
        <b/>
        <i val="0"/>
        <color rgb="FF00B0F0"/>
      </font>
      <fill>
        <patternFill patternType="none">
          <bgColor auto="1"/>
        </patternFill>
      </fill>
    </dxf>
    <dxf>
      <font>
        <color rgb="FFF84EE0"/>
      </font>
      <fill>
        <patternFill patternType="none">
          <bgColor auto="1"/>
        </patternFill>
      </fill>
    </dxf>
    <dxf>
      <font>
        <color rgb="FFFF00FF"/>
      </font>
      <fill>
        <patternFill patternType="none">
          <bgColor auto="1"/>
        </patternFill>
      </fill>
    </dxf>
    <dxf>
      <font>
        <color theme="7" tint="0.39994506668294322"/>
      </font>
      <fill>
        <patternFill>
          <bgColor theme="7" tint="0.39994506668294322"/>
        </patternFill>
      </fill>
    </dxf>
    <dxf>
      <font>
        <color auto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auto="1"/>
      </font>
      <fill>
        <patternFill>
          <bgColor rgb="FFFFFF00"/>
        </patternFill>
      </fill>
    </dxf>
    <dxf>
      <font>
        <color rgb="FFFF0000"/>
      </font>
    </dxf>
    <dxf>
      <font>
        <color auto="1"/>
      </font>
      <fill>
        <patternFill>
          <bgColor theme="9" tint="0.59996337778862885"/>
        </patternFill>
      </fill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rgb="FF00AAE6"/>
      </font>
    </dxf>
    <dxf>
      <font>
        <color theme="9" tint="0.59996337778862885"/>
      </font>
      <fill>
        <patternFill>
          <bgColor theme="9" tint="0.59996337778862885"/>
        </patternFill>
      </fill>
    </dxf>
    <dxf>
      <font>
        <color auto="1"/>
      </font>
      <fill>
        <patternFill patternType="none">
          <bgColor auto="1"/>
        </patternFill>
      </fill>
    </dxf>
    <dxf>
      <font>
        <color theme="1"/>
      </font>
      <fill>
        <patternFill>
          <bgColor rgb="FFFFFF00"/>
        </patternFill>
      </fill>
    </dxf>
    <dxf>
      <font>
        <color rgb="FFF737DC"/>
      </font>
    </dxf>
    <dxf>
      <font>
        <color theme="1"/>
      </font>
      <fill>
        <patternFill>
          <bgColor theme="7" tint="0.39994506668294322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rgb="FFFF000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FFFF00"/>
      </font>
      <fill>
        <patternFill>
          <bgColor rgb="FFFFFF00"/>
        </patternFill>
      </fill>
    </dxf>
    <dxf>
      <font>
        <color rgb="FFFF0000"/>
      </font>
    </dxf>
    <dxf>
      <font>
        <color rgb="FF00B050"/>
      </font>
      <fill>
        <patternFill>
          <bgColor theme="0" tint="-4.9989318521683403E-2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FF00FF"/>
      </font>
      <fill>
        <patternFill patternType="none">
          <bgColor auto="1"/>
        </patternFill>
      </fill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theme="1"/>
      </font>
      <fill>
        <patternFill>
          <bgColor theme="9" tint="0.59996337778862885"/>
        </patternFill>
      </fill>
    </dxf>
    <dxf>
      <font>
        <color theme="0"/>
      </font>
      <fill>
        <patternFill>
          <bgColor rgb="FFFF0000"/>
        </patternFill>
      </fill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theme="1" tint="0.34998626667073579"/>
      </font>
      <fill>
        <patternFill>
          <bgColor rgb="FFFFCCFF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b val="0"/>
        <i val="0"/>
        <color rgb="FF00B050"/>
      </font>
    </dxf>
    <dxf>
      <font>
        <b val="0"/>
        <i val="0"/>
        <color rgb="FFFF0000"/>
      </font>
    </dxf>
    <dxf>
      <font>
        <color theme="6" tint="0.39994506668294322"/>
      </font>
      <fill>
        <patternFill>
          <bgColor theme="6" tint="0.39994506668294322"/>
        </patternFill>
      </fill>
    </dxf>
    <dxf>
      <font>
        <color rgb="FFFF00FF"/>
      </font>
    </dxf>
    <dxf>
      <font>
        <color auto="1"/>
      </font>
      <fill>
        <patternFill>
          <bgColor rgb="FFFFFF00"/>
        </patternFill>
      </fill>
    </dxf>
    <dxf>
      <font>
        <color rgb="FFFF00FF"/>
      </font>
    </dxf>
    <dxf>
      <font>
        <color rgb="FFFF00FF"/>
      </font>
    </dxf>
    <dxf>
      <font>
        <color rgb="FF00B050"/>
      </font>
    </dxf>
    <dxf>
      <font>
        <color rgb="FFFF0000"/>
      </font>
    </dxf>
    <dxf>
      <font>
        <color rgb="FFFF0000"/>
      </font>
    </dxf>
    <dxf>
      <font>
        <color rgb="FFF737DC"/>
      </font>
      <fill>
        <patternFill patternType="gray0625">
          <fgColor theme="0" tint="-0.24994659260841701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rgb="FF00AAE6"/>
      </font>
      <fill>
        <gradientFill degree="90">
          <stop position="0">
            <color rgb="FFB2CA7C"/>
          </stop>
          <stop position="1">
            <color rgb="FF00B0F0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color rgb="FFB2CA7C"/>
      </font>
      <fill>
        <gradientFill degree="90">
          <stop position="0">
            <color rgb="FF00B0F0"/>
          </stop>
          <stop position="1">
            <color rgb="FFB2CA7C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b val="0"/>
        <i val="0"/>
        <color rgb="FF00B050"/>
      </font>
      <fill>
        <patternFill patternType="none">
          <bgColor auto="1"/>
        </patternFill>
      </fill>
    </dxf>
    <dxf>
      <font>
        <color rgb="FFFF0000"/>
      </font>
    </dxf>
    <dxf>
      <font>
        <color auto="1"/>
      </font>
      <fill>
        <patternFill>
          <bgColor rgb="FFFFFF00"/>
        </patternFill>
      </fill>
    </dxf>
    <dxf>
      <font>
        <color rgb="FFFF0000"/>
      </font>
    </dxf>
    <dxf>
      <font>
        <color auto="1"/>
      </font>
      <fill>
        <patternFill>
          <bgColor theme="9" tint="0.59996337778862885"/>
        </patternFill>
      </fill>
    </dxf>
    <dxf>
      <font>
        <color auto="1"/>
      </font>
      <fill>
        <patternFill>
          <bgColor rgb="FFFFFF00"/>
        </patternFill>
      </fill>
    </dxf>
    <dxf>
      <font>
        <color rgb="FF00AAE6"/>
      </font>
    </dxf>
    <dxf>
      <font>
        <color theme="9" tint="0.59996337778862885"/>
      </font>
      <fill>
        <patternFill>
          <bgColor theme="9" tint="0.59996337778862885"/>
        </patternFill>
      </fill>
    </dxf>
    <dxf>
      <font>
        <color rgb="FF00B050"/>
      </font>
      <fill>
        <patternFill patternType="none">
          <bgColor auto="1"/>
        </patternFill>
      </fill>
    </dxf>
    <dxf>
      <font>
        <color auto="1"/>
      </font>
      <fill>
        <patternFill patternType="none">
          <bgColor auto="1"/>
        </patternFill>
      </fill>
    </dxf>
    <dxf>
      <font>
        <color theme="1"/>
      </font>
      <fill>
        <patternFill>
          <bgColor rgb="FFFFFF00"/>
        </patternFill>
      </fill>
    </dxf>
    <dxf>
      <font>
        <color rgb="FFF737DC"/>
      </font>
    </dxf>
    <dxf>
      <font>
        <color rgb="FFFFFF00"/>
      </font>
      <fill>
        <patternFill>
          <bgColor rgb="FFFFFF00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rgb="FFFF0000"/>
      </font>
    </dxf>
    <dxf>
      <font>
        <color rgb="FF00B050"/>
      </font>
    </dxf>
    <dxf>
      <font>
        <color rgb="FF00B050"/>
      </font>
    </dxf>
    <dxf>
      <font>
        <color theme="7" tint="0.39994506668294322"/>
      </font>
      <fill>
        <patternFill>
          <bgColor theme="7" tint="0.39994506668294322"/>
        </patternFill>
      </fill>
    </dxf>
    <dxf>
      <font>
        <color rgb="FF00B050"/>
      </font>
    </dxf>
    <dxf>
      <font>
        <color rgb="FF00B050"/>
      </font>
    </dxf>
    <dxf>
      <font>
        <color theme="0"/>
      </font>
      <fill>
        <patternFill>
          <bgColor rgb="FFFF0000"/>
        </patternFill>
      </fill>
    </dxf>
    <dxf>
      <font>
        <color rgb="FFFF0000"/>
      </font>
    </dxf>
    <dxf>
      <font>
        <color rgb="FF00B050"/>
      </font>
      <fill>
        <patternFill>
          <bgColor theme="0" tint="-4.9989318521683403E-2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B050"/>
      </font>
      <fill>
        <patternFill>
          <bgColor theme="4" tint="0.79998168889431442"/>
        </patternFill>
      </fill>
    </dxf>
    <dxf>
      <font>
        <color auto="1"/>
      </font>
    </dxf>
    <dxf>
      <fill>
        <patternFill>
          <bgColor theme="0" tint="-4.9989318521683403E-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theme="0" tint="-4.9989318521683403E-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ont>
        <color theme="0"/>
      </font>
      <fill>
        <patternFill>
          <bgColor theme="8" tint="-0.24994659260841701"/>
        </patternFill>
      </fill>
    </dxf>
    <dxf>
      <font>
        <color theme="0"/>
      </font>
      <fill>
        <patternFill>
          <bgColor theme="8" tint="-0.24994659260841701"/>
        </patternFill>
      </fill>
    </dxf>
    <dxf>
      <font>
        <color rgb="FFFF0000"/>
      </font>
    </dxf>
    <dxf>
      <font>
        <color theme="1"/>
      </font>
      <fill>
        <patternFill>
          <bgColor rgb="FFFFFF00"/>
        </patternFill>
      </fill>
    </dxf>
    <dxf>
      <font>
        <color rgb="FFFF0000"/>
      </font>
    </dxf>
    <dxf>
      <font>
        <color theme="1"/>
      </font>
      <fill>
        <patternFill>
          <bgColor rgb="FFFFFF00"/>
        </patternFill>
      </fill>
    </dxf>
    <dxf>
      <font>
        <color auto="1"/>
      </font>
      <fill>
        <patternFill patternType="solid">
          <bgColor rgb="FFFFFF00"/>
        </patternFill>
      </fill>
    </dxf>
    <dxf>
      <font>
        <color rgb="FFFF0000"/>
      </font>
      <fill>
        <patternFill patternType="none">
          <bgColor auto="1"/>
        </patternFill>
      </fill>
    </dxf>
    <dxf>
      <font>
        <color rgb="FF00B050"/>
      </font>
    </dxf>
    <dxf>
      <font>
        <color theme="1"/>
      </font>
      <fill>
        <patternFill>
          <bgColor theme="9" tint="0.59996337778862885"/>
        </patternFill>
      </fill>
    </dxf>
    <dxf>
      <font>
        <color rgb="FFFF00FF"/>
      </font>
      <fill>
        <patternFill patternType="none">
          <bgColor auto="1"/>
        </patternFill>
      </fill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theme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rgb="FFFF00FF"/>
      </font>
      <fill>
        <patternFill patternType="none">
          <bgColor auto="1"/>
        </patternFill>
      </fill>
    </dxf>
    <dxf>
      <font>
        <color rgb="FFF84EE0"/>
      </font>
      <fill>
        <patternFill patternType="none">
          <bgColor auto="1"/>
        </patternFill>
      </fill>
    </dxf>
    <dxf>
      <font>
        <b/>
        <i val="0"/>
        <color rgb="FF00B0F0"/>
      </font>
      <fill>
        <patternFill patternType="none">
          <bgColor auto="1"/>
        </patternFill>
      </fill>
    </dxf>
    <dxf>
      <font>
        <color rgb="FF00B0F0"/>
      </font>
      <fill>
        <patternFill>
          <bgColor rgb="FF00B0F0"/>
        </patternFill>
      </fill>
    </dxf>
    <dxf>
      <font>
        <color rgb="FFFF0000"/>
      </font>
      <fill>
        <patternFill patternType="none">
          <bgColor auto="1"/>
        </patternFill>
      </fill>
    </dxf>
    <dxf>
      <font>
        <b val="0"/>
        <i val="0"/>
        <color rgb="FFFF0000"/>
      </font>
    </dxf>
    <dxf>
      <font>
        <color rgb="FF00B050"/>
      </font>
    </dxf>
    <dxf>
      <font>
        <color theme="1"/>
      </font>
      <fill>
        <patternFill>
          <bgColor theme="7" tint="0.39994506668294322"/>
        </patternFill>
      </fill>
    </dxf>
    <dxf>
      <font>
        <color auto="1"/>
      </font>
      <fill>
        <patternFill>
          <bgColor theme="9" tint="0.59996337778862885"/>
        </patternFill>
      </fill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theme="0"/>
      </font>
      <fill>
        <patternFill>
          <bgColor rgb="FFFF0000"/>
        </patternFill>
      </fill>
    </dxf>
    <dxf>
      <font>
        <color rgb="FFFF0000"/>
      </font>
    </dxf>
    <dxf>
      <font>
        <color rgb="FF00B050"/>
      </font>
      <fill>
        <patternFill>
          <bgColor theme="0" tint="-4.9989318521683403E-2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B050"/>
      </font>
    </dxf>
    <dxf>
      <font>
        <b val="0"/>
        <i val="0"/>
        <color rgb="FFFF0000"/>
      </font>
    </dxf>
    <dxf>
      <font>
        <b val="0"/>
        <i val="0"/>
        <color rgb="FF00B050"/>
      </font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1" tint="0.34998626667073579"/>
      </font>
      <fill>
        <patternFill>
          <bgColor rgb="FFFFCCFF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theme="7" tint="0.39994506668294322"/>
        </patternFill>
      </fill>
    </dxf>
    <dxf>
      <font>
        <color rgb="FF00B050"/>
      </font>
    </dxf>
    <dxf>
      <font>
        <b val="0"/>
        <i val="0"/>
        <color rgb="FFFF0000"/>
      </font>
    </dxf>
    <dxf>
      <font>
        <color rgb="FFFF0000"/>
      </font>
      <fill>
        <patternFill patternType="none">
          <bgColor auto="1"/>
        </patternFill>
      </fill>
    </dxf>
    <dxf>
      <font>
        <color rgb="FF00B0F0"/>
      </font>
      <fill>
        <patternFill>
          <bgColor rgb="FF00B0F0"/>
        </patternFill>
      </fill>
    </dxf>
    <dxf>
      <font>
        <b/>
        <i val="0"/>
        <color rgb="FF00B0F0"/>
      </font>
      <fill>
        <patternFill patternType="none">
          <bgColor auto="1"/>
        </patternFill>
      </fill>
    </dxf>
    <dxf>
      <font>
        <color rgb="FFF84EE0"/>
      </font>
      <fill>
        <patternFill patternType="none">
          <bgColor auto="1"/>
        </patternFill>
      </fill>
    </dxf>
    <dxf>
      <font>
        <color rgb="FFFF00FF"/>
      </font>
      <fill>
        <patternFill patternType="none">
          <bgColor auto="1"/>
        </patternFill>
      </fill>
    </dxf>
    <dxf>
      <font>
        <color theme="7" tint="0.39994506668294322"/>
      </font>
      <fill>
        <patternFill>
          <bgColor theme="7" tint="0.39994506668294322"/>
        </patternFill>
      </fill>
    </dxf>
    <dxf>
      <font>
        <color auto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rgb="FFFF00FF"/>
      </font>
      <fill>
        <patternFill patternType="none">
          <bgColor auto="1"/>
        </patternFill>
      </fill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theme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theme="6" tint="0.39994506668294322"/>
      </font>
      <fill>
        <patternFill>
          <bgColor theme="6" tint="0.39994506668294322"/>
        </patternFill>
      </fill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00"/>
      </font>
    </dxf>
    <dxf>
      <font>
        <color rgb="FFFF0000"/>
      </font>
    </dxf>
    <dxf>
      <font>
        <color rgb="FFF737DC"/>
      </font>
      <fill>
        <patternFill patternType="gray0625">
          <fgColor theme="0" tint="-0.24994659260841701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rgb="FF00AAE6"/>
      </font>
      <fill>
        <gradientFill degree="90">
          <stop position="0">
            <color rgb="FFB2CA7C"/>
          </stop>
          <stop position="1">
            <color rgb="FF00B0F0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color rgb="FFB2CA7C"/>
      </font>
      <fill>
        <gradientFill degree="90">
          <stop position="0">
            <color rgb="FF00B0F0"/>
          </stop>
          <stop position="1">
            <color rgb="FFB2CA7C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b val="0"/>
        <i val="0"/>
        <color rgb="FF00B050"/>
      </font>
      <fill>
        <patternFill patternType="none">
          <bgColor auto="1"/>
        </patternFill>
      </fill>
    </dxf>
    <dxf>
      <font>
        <color rgb="FF00B050"/>
      </font>
      <fill>
        <patternFill patternType="none">
          <bgColor auto="1"/>
        </patternFill>
      </fill>
    </dxf>
    <dxf>
      <font>
        <color rgb="FFFF0000"/>
      </font>
    </dxf>
    <dxf>
      <font>
        <color rgb="FFFF0000"/>
      </font>
    </dxf>
    <dxf>
      <font>
        <color auto="1"/>
      </font>
      <fill>
        <patternFill patternType="solid">
          <bgColor rgb="FFFFFF00"/>
        </patternFill>
      </fill>
    </dxf>
    <dxf>
      <font>
        <color rgb="FFFF0000"/>
      </font>
      <fill>
        <patternFill patternType="none">
          <bgColor auto="1"/>
        </patternFill>
      </fill>
    </dxf>
    <dxf>
      <font>
        <color rgb="FFFF0000"/>
      </font>
    </dxf>
    <dxf>
      <font>
        <color auto="1"/>
      </font>
      <fill>
        <patternFill>
          <bgColor rgb="FFFFFF00"/>
        </patternFill>
      </fill>
    </dxf>
    <dxf>
      <font>
        <color rgb="FFFF0000"/>
      </font>
    </dxf>
    <dxf>
      <font>
        <color auto="1"/>
      </font>
      <fill>
        <patternFill>
          <bgColor theme="9" tint="0.59996337778862885"/>
        </patternFill>
      </fill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rgb="FF00AAE6"/>
      </font>
    </dxf>
    <dxf>
      <font>
        <color theme="9" tint="0.59996337778862885"/>
      </font>
      <fill>
        <patternFill>
          <bgColor theme="9" tint="0.59996337778862885"/>
        </patternFill>
      </fill>
    </dxf>
    <dxf>
      <font>
        <color auto="1"/>
      </font>
      <fill>
        <patternFill patternType="none">
          <bgColor auto="1"/>
        </patternFill>
      </fill>
    </dxf>
    <dxf>
      <font>
        <color theme="1"/>
      </font>
      <fill>
        <patternFill>
          <bgColor rgb="FFFFFF00"/>
        </patternFill>
      </fill>
    </dxf>
    <dxf>
      <font>
        <color rgb="FFF737DC"/>
      </font>
    </dxf>
    <dxf>
      <font>
        <color rgb="FFFFFF00"/>
      </font>
      <fill>
        <patternFill>
          <bgColor rgb="FFFFFF00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rgb="FFFF0000"/>
      </font>
    </dxf>
    <dxf>
      <font>
        <color rgb="FF00B050"/>
      </font>
    </dxf>
    <dxf>
      <fill>
        <patternFill>
          <bgColor theme="0" tint="-4.9989318521683403E-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theme="0" tint="-4.9989318521683403E-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ont>
        <color rgb="FF00B050"/>
      </font>
      <fill>
        <patternFill>
          <bgColor theme="4" tint="0.79998168889431442"/>
        </patternFill>
      </fill>
    </dxf>
    <dxf>
      <font>
        <color auto="1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  <fill>
        <patternFill patternType="none">
          <bgColor auto="1"/>
        </patternFill>
      </fill>
    </dxf>
    <dxf>
      <font>
        <color theme="0"/>
      </font>
      <fill>
        <patternFill>
          <bgColor theme="8" tint="-0.24994659260841701"/>
        </patternFill>
      </fill>
    </dxf>
    <dxf>
      <font>
        <color theme="0"/>
      </font>
      <fill>
        <patternFill>
          <bgColor theme="8" tint="-0.24994659260841701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1" tint="0.34998626667073579"/>
      </font>
      <fill>
        <patternFill>
          <bgColor rgb="FFFFCCFF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theme="7" tint="0.39994506668294322"/>
        </patternFill>
      </fill>
    </dxf>
    <dxf>
      <font>
        <color rgb="FF00B050"/>
      </font>
    </dxf>
    <dxf>
      <font>
        <b val="0"/>
        <i val="0"/>
        <color rgb="FFFF0000"/>
      </font>
    </dxf>
    <dxf>
      <font>
        <color rgb="FFFF00FF"/>
      </font>
    </dxf>
    <dxf>
      <font>
        <color rgb="FFFF00FF"/>
      </font>
    </dxf>
    <dxf>
      <font>
        <color theme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theme="6" tint="0.39994506668294322"/>
      </font>
      <fill>
        <patternFill>
          <bgColor theme="6" tint="0.39994506668294322"/>
        </patternFill>
      </fill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00B050"/>
      </font>
    </dxf>
    <dxf>
      <font>
        <color rgb="FFFF0000"/>
      </font>
    </dxf>
    <dxf>
      <font>
        <color rgb="FFFF0000"/>
      </font>
      <fill>
        <patternFill patternType="none">
          <bgColor auto="1"/>
        </patternFill>
      </fill>
    </dxf>
    <dxf>
      <font>
        <color rgb="FFF737DC"/>
      </font>
      <fill>
        <patternFill patternType="gray0625">
          <fgColor theme="0" tint="-0.24994659260841701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rgb="FF00AAE6"/>
      </font>
      <fill>
        <gradientFill degree="90">
          <stop position="0">
            <color rgb="FFB2CA7C"/>
          </stop>
          <stop position="1">
            <color rgb="FF00B0F0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color rgb="FFB2CA7C"/>
      </font>
      <fill>
        <gradientFill degree="90">
          <stop position="0">
            <color rgb="FF00B0F0"/>
          </stop>
          <stop position="1">
            <color rgb="FFB2CA7C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b val="0"/>
        <i val="0"/>
        <color rgb="FF00B050"/>
      </font>
      <fill>
        <patternFill patternType="none">
          <bgColor auto="1"/>
        </patternFill>
      </fill>
    </dxf>
    <dxf>
      <font>
        <color rgb="FF00B050"/>
      </font>
      <fill>
        <patternFill patternType="none">
          <bgColor auto="1"/>
        </patternFill>
      </fill>
    </dxf>
    <dxf>
      <font>
        <color rgb="FFFF0000"/>
      </font>
    </dxf>
    <dxf>
      <font>
        <color rgb="FFFF0000"/>
      </font>
    </dxf>
    <dxf>
      <font>
        <color auto="1"/>
      </font>
      <fill>
        <patternFill patternType="solid">
          <bgColor rgb="FFFFFF00"/>
        </patternFill>
      </fill>
    </dxf>
    <dxf>
      <font>
        <color rgb="FFFF0000"/>
      </font>
      <fill>
        <patternFill patternType="none">
          <bgColor auto="1"/>
        </patternFill>
      </fill>
    </dxf>
    <dxf>
      <font>
        <color rgb="FFFF0000"/>
      </font>
    </dxf>
    <dxf>
      <font>
        <color auto="1"/>
      </font>
      <fill>
        <patternFill>
          <bgColor rgb="FFFFFF00"/>
        </patternFill>
      </fill>
    </dxf>
    <dxf>
      <font>
        <color rgb="FFFF0000"/>
      </font>
    </dxf>
    <dxf>
      <font>
        <color auto="1"/>
      </font>
      <fill>
        <patternFill>
          <bgColor theme="9" tint="0.59996337778862885"/>
        </patternFill>
      </fill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rgb="FF00AAE6"/>
      </font>
    </dxf>
    <dxf>
      <font>
        <color theme="9" tint="0.59996337778862885"/>
      </font>
      <fill>
        <patternFill>
          <bgColor theme="9" tint="0.59996337778862885"/>
        </patternFill>
      </fill>
    </dxf>
    <dxf>
      <font>
        <color auto="1"/>
      </font>
      <fill>
        <patternFill patternType="none">
          <bgColor auto="1"/>
        </patternFill>
      </fill>
    </dxf>
    <dxf>
      <font>
        <color theme="1"/>
      </font>
      <fill>
        <patternFill>
          <bgColor rgb="FFFFFF00"/>
        </patternFill>
      </fill>
    </dxf>
    <dxf>
      <font>
        <color rgb="FFF737DC"/>
      </font>
    </dxf>
    <dxf>
      <font>
        <color rgb="FFFFFF00"/>
      </font>
      <fill>
        <patternFill>
          <bgColor rgb="FFFFFF00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rgb="FFFF0000"/>
      </font>
    </dxf>
    <dxf>
      <font>
        <color rgb="FFFF0000"/>
      </font>
    </dxf>
    <dxf>
      <font>
        <color rgb="FF00B0F0"/>
      </font>
      <fill>
        <patternFill>
          <bgColor rgb="FF00B0F0"/>
        </patternFill>
      </fill>
    </dxf>
    <dxf>
      <font>
        <b/>
        <i val="0"/>
        <color rgb="FF00B0F0"/>
      </font>
      <fill>
        <patternFill patternType="none">
          <bgColor auto="1"/>
        </patternFill>
      </fill>
    </dxf>
    <dxf>
      <font>
        <color rgb="FFF84EE0"/>
      </font>
      <fill>
        <patternFill patternType="none">
          <bgColor auto="1"/>
        </patternFill>
      </fill>
    </dxf>
    <dxf>
      <font>
        <color rgb="FF00B050"/>
      </font>
    </dxf>
    <dxf>
      <font>
        <color rgb="FFFF00FF"/>
      </font>
      <fill>
        <patternFill patternType="none">
          <bgColor auto="1"/>
        </patternFill>
      </fill>
    </dxf>
    <dxf>
      <font>
        <color theme="7" tint="0.39994506668294322"/>
      </font>
      <fill>
        <patternFill>
          <bgColor theme="7" tint="0.39994506668294322"/>
        </patternFill>
      </fill>
    </dxf>
    <dxf>
      <font>
        <color auto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theme="0"/>
      </font>
      <fill>
        <patternFill>
          <bgColor rgb="FFFF0000"/>
        </patternFill>
      </fill>
    </dxf>
    <dxf>
      <font>
        <color rgb="FFFF0000"/>
      </font>
    </dxf>
    <dxf>
      <font>
        <color rgb="FF00B050"/>
      </font>
      <fill>
        <patternFill>
          <bgColor theme="0" tint="-4.9989318521683403E-2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/>
      </font>
      <fill>
        <patternFill>
          <bgColor rgb="FFFFFF00"/>
        </patternFill>
      </fill>
    </dxf>
    <dxf>
      <font>
        <color rgb="FFFF00FF"/>
      </font>
    </dxf>
    <dxf>
      <font>
        <b val="0"/>
        <i val="0"/>
        <color rgb="FFFF0000"/>
      </font>
    </dxf>
    <dxf>
      <font>
        <b val="0"/>
        <i val="0"/>
        <color rgb="FF00B050"/>
      </font>
    </dxf>
    <dxf>
      <font>
        <color auto="1"/>
      </font>
      <fill>
        <patternFill>
          <bgColor rgb="FFFFFF00"/>
        </patternFill>
      </fill>
    </dxf>
    <dxf>
      <font>
        <color rgb="FFFF0000"/>
      </font>
    </dxf>
    <dxf>
      <font>
        <color theme="0"/>
      </font>
      <fill>
        <patternFill>
          <bgColor rgb="FFFF0000"/>
        </patternFill>
      </fill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FF0000"/>
      </font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rgb="FFFFFF00"/>
      </font>
      <fill>
        <patternFill>
          <bgColor rgb="FFFFFF00"/>
        </patternFill>
      </fill>
    </dxf>
    <dxf>
      <font>
        <color rgb="FFF737DC"/>
      </font>
    </dxf>
    <dxf>
      <font>
        <color theme="1"/>
      </font>
      <fill>
        <patternFill>
          <bgColor rgb="FFFFFF00"/>
        </patternFill>
      </fill>
    </dxf>
    <dxf>
      <font>
        <color auto="1"/>
      </font>
      <fill>
        <patternFill patternType="none">
          <bgColor auto="1"/>
        </patternFill>
      </fill>
    </dxf>
    <dxf>
      <font>
        <color theme="9" tint="0.59996337778862885"/>
      </font>
      <fill>
        <patternFill>
          <bgColor theme="9" tint="0.59996337778862885"/>
        </patternFill>
      </fill>
    </dxf>
    <dxf>
      <font>
        <color rgb="FF00AAE6"/>
      </font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theme="9" tint="0.59996337778862885"/>
        </patternFill>
      </fill>
    </dxf>
    <dxf>
      <font>
        <color rgb="FFFF0000"/>
      </font>
    </dxf>
    <dxf>
      <font>
        <color auto="1"/>
      </font>
      <fill>
        <patternFill>
          <bgColor rgb="FFFFFF00"/>
        </patternFill>
      </fill>
    </dxf>
    <dxf>
      <font>
        <color rgb="FFFF0000"/>
      </font>
    </dxf>
    <dxf>
      <font>
        <color rgb="FFFF0000"/>
      </font>
      <fill>
        <patternFill patternType="none">
          <bgColor auto="1"/>
        </patternFill>
      </fill>
    </dxf>
    <dxf>
      <font>
        <color auto="1"/>
      </font>
      <fill>
        <patternFill patternType="solid">
          <bgColor rgb="FFFFFF00"/>
        </patternFill>
      </fill>
    </dxf>
    <dxf>
      <font>
        <color rgb="FFFF0000"/>
      </font>
    </dxf>
    <dxf>
      <font>
        <color rgb="FFFF0000"/>
      </font>
    </dxf>
    <dxf>
      <font>
        <color rgb="FF00B050"/>
      </font>
      <fill>
        <patternFill patternType="none">
          <bgColor auto="1"/>
        </patternFill>
      </fill>
    </dxf>
    <dxf>
      <font>
        <b val="0"/>
        <i val="0"/>
        <color rgb="FF00B050"/>
      </font>
      <fill>
        <patternFill patternType="none">
          <bgColor auto="1"/>
        </patternFill>
      </fill>
    </dxf>
    <dxf>
      <font>
        <color rgb="FFB2CA7C"/>
      </font>
      <fill>
        <gradientFill degree="90">
          <stop position="0">
            <color rgb="FF00B0F0"/>
          </stop>
          <stop position="1">
            <color rgb="FFB2CA7C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color rgb="FF00AAE6"/>
      </font>
      <fill>
        <gradientFill degree="90">
          <stop position="0">
            <color rgb="FFB2CA7C"/>
          </stop>
          <stop position="1">
            <color rgb="FF00B0F0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color theme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rgb="FFF737DC"/>
      </font>
      <fill>
        <patternFill patternType="gray0625">
          <fgColor theme="0" tint="-0.24994659260841701"/>
        </patternFill>
      </fill>
    </dxf>
    <dxf>
      <font>
        <color rgb="FFFF0000"/>
      </font>
    </dxf>
    <dxf>
      <font>
        <color rgb="FFFF0000"/>
      </font>
    </dxf>
    <dxf>
      <font>
        <color rgb="FF00B050"/>
      </font>
    </dxf>
    <dxf>
      <font>
        <color rgb="FFFF00FF"/>
      </font>
    </dxf>
    <dxf>
      <font>
        <color auto="1"/>
      </font>
      <fill>
        <patternFill>
          <bgColor rgb="FFFFFF00"/>
        </patternFill>
      </fill>
    </dxf>
    <dxf>
      <font>
        <b val="0"/>
        <i val="0"/>
        <color rgb="FF00B050"/>
      </font>
    </dxf>
    <dxf>
      <font>
        <b val="0"/>
        <i val="0"/>
        <color rgb="FFFF0000"/>
      </font>
    </dxf>
    <dxf>
      <font>
        <color rgb="FFFF00FF"/>
      </font>
    </dxf>
    <dxf>
      <font>
        <color rgb="FFFF00FF"/>
      </font>
    </dxf>
    <dxf>
      <font>
        <color theme="6" tint="0.39994506668294322"/>
      </font>
      <fill>
        <patternFill>
          <bgColor theme="6" tint="0.39994506668294322"/>
        </patternFill>
      </fill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  <fill>
        <patternFill patternType="none">
          <bgColor auto="1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auto="1"/>
      </font>
      <fill>
        <patternFill>
          <bgColor theme="9" tint="0.59996337778862885"/>
        </patternFill>
      </fill>
    </dxf>
    <dxf>
      <font>
        <color theme="7" tint="0.39994506668294322"/>
      </font>
      <fill>
        <patternFill>
          <bgColor theme="7" tint="0.39994506668294322"/>
        </patternFill>
      </fill>
    </dxf>
    <dxf>
      <font>
        <color rgb="FFFF00FF"/>
      </font>
      <fill>
        <patternFill patternType="none">
          <bgColor auto="1"/>
        </patternFill>
      </fill>
    </dxf>
    <dxf>
      <font>
        <color rgb="FFF84EE0"/>
      </font>
      <fill>
        <patternFill patternType="none">
          <bgColor auto="1"/>
        </patternFill>
      </fill>
    </dxf>
    <dxf>
      <font>
        <b/>
        <i val="0"/>
        <color rgb="FF00B0F0"/>
      </font>
      <fill>
        <patternFill patternType="none">
          <bgColor auto="1"/>
        </patternFill>
      </fill>
    </dxf>
    <dxf>
      <font>
        <color rgb="FF00B0F0"/>
      </font>
      <fill>
        <patternFill>
          <bgColor rgb="FF00B0F0"/>
        </patternFill>
      </fill>
    </dxf>
    <dxf>
      <font>
        <color rgb="FFFF0000"/>
      </font>
      <fill>
        <patternFill patternType="none">
          <bgColor auto="1"/>
        </patternFill>
      </fill>
    </dxf>
    <dxf>
      <font>
        <b val="0"/>
        <i val="0"/>
        <color rgb="FFFF0000"/>
      </font>
    </dxf>
    <dxf>
      <font>
        <color rgb="FF00B050"/>
      </font>
    </dxf>
    <dxf>
      <font>
        <color theme="1"/>
      </font>
      <fill>
        <patternFill>
          <bgColor theme="7" tint="0.39994506668294322"/>
        </patternFill>
      </fill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theme="1" tint="0.34998626667073579"/>
      </font>
      <fill>
        <patternFill>
          <bgColor rgb="FFFFCCFF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B050"/>
      </font>
      <fill>
        <patternFill>
          <bgColor theme="0" tint="-4.9989318521683403E-2"/>
        </patternFill>
      </fill>
    </dxf>
    <dxf>
      <fill>
        <patternFill>
          <bgColor theme="0" tint="-4.9989318521683403E-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theme="0" tint="-4.9989318521683403E-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ont>
        <color rgb="FF00B050"/>
      </font>
      <fill>
        <patternFill>
          <bgColor theme="4" tint="0.79998168889431442"/>
        </patternFill>
      </fill>
    </dxf>
    <dxf>
      <font>
        <color auto="1"/>
      </font>
    </dxf>
    <dxf>
      <font>
        <color rgb="FFF737DC"/>
      </font>
    </dxf>
    <dxf>
      <font>
        <color rgb="FFFFFF00"/>
      </font>
      <fill>
        <patternFill>
          <bgColor rgb="FFFFFF00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rgb="FFFF000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theme="0"/>
      </font>
      <fill>
        <patternFill>
          <bgColor rgb="FFFF0000"/>
        </patternFill>
      </fill>
    </dxf>
    <dxf>
      <font>
        <color rgb="FFFF0000"/>
      </font>
    </dxf>
    <dxf>
      <font>
        <color rgb="FF00B050"/>
      </font>
      <fill>
        <patternFill>
          <bgColor theme="0" tint="-4.9989318521683403E-2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0"/>
      </font>
      <fill>
        <patternFill>
          <bgColor theme="8" tint="-0.24994659260841701"/>
        </patternFill>
      </fill>
    </dxf>
    <dxf>
      <font>
        <color theme="0"/>
      </font>
      <fill>
        <patternFill>
          <bgColor theme="8" tint="-0.24994659260841701"/>
        </patternFill>
      </fill>
    </dxf>
    <dxf>
      <font>
        <color rgb="FF00B050"/>
      </font>
    </dxf>
    <dxf>
      <font>
        <color auto="1"/>
      </font>
      <fill>
        <patternFill>
          <bgColor rgb="FFFFFF00"/>
        </patternFill>
      </fill>
    </dxf>
    <dxf>
      <font>
        <color rgb="FFFF0000"/>
      </font>
      <fill>
        <patternFill patternType="none">
          <bgColor auto="1"/>
        </patternFill>
      </fill>
    </dxf>
    <dxf>
      <font>
        <color rgb="FF00B0F0"/>
      </font>
      <fill>
        <patternFill>
          <bgColor rgb="FF00B0F0"/>
        </patternFill>
      </fill>
    </dxf>
    <dxf>
      <font>
        <b/>
        <i val="0"/>
        <color rgb="FF00B0F0"/>
      </font>
      <fill>
        <patternFill patternType="none">
          <bgColor auto="1"/>
        </patternFill>
      </fill>
    </dxf>
    <dxf>
      <font>
        <color rgb="FFF84EE0"/>
      </font>
      <fill>
        <patternFill patternType="none">
          <bgColor auto="1"/>
        </patternFill>
      </fill>
    </dxf>
    <dxf>
      <font>
        <color rgb="FFFF00FF"/>
      </font>
      <fill>
        <patternFill patternType="none">
          <bgColor auto="1"/>
        </patternFill>
      </fill>
    </dxf>
    <dxf>
      <font>
        <color theme="7" tint="0.39994506668294322"/>
      </font>
      <fill>
        <patternFill>
          <bgColor theme="7" tint="0.39994506668294322"/>
        </patternFill>
      </fill>
    </dxf>
    <dxf>
      <font>
        <color auto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rgb="FFFF00FF"/>
      </font>
      <fill>
        <patternFill patternType="none">
          <bgColor auto="1"/>
        </patternFill>
      </fill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theme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theme="6" tint="0.39994506668294322"/>
      </font>
      <fill>
        <patternFill>
          <bgColor theme="6" tint="0.39994506668294322"/>
        </patternFill>
      </fill>
    </dxf>
    <dxf>
      <font>
        <color rgb="FFFF00FF"/>
      </font>
    </dxf>
    <dxf>
      <font>
        <color rgb="FFFF00FF"/>
      </font>
    </dxf>
    <dxf>
      <font>
        <color auto="1"/>
      </font>
      <fill>
        <patternFill>
          <bgColor rgb="FFFFFF00"/>
        </patternFill>
      </fill>
    </dxf>
    <dxf>
      <font>
        <b val="0"/>
        <i val="0"/>
        <color rgb="FFFF0000"/>
      </font>
    </dxf>
    <dxf>
      <font>
        <b val="0"/>
        <i val="0"/>
        <color rgb="FF00B050"/>
      </font>
    </dxf>
    <dxf>
      <font>
        <color theme="1"/>
      </font>
      <fill>
        <patternFill>
          <bgColor theme="7" tint="0.39994506668294322"/>
        </patternFill>
      </fill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1" tint="0.34998626667073579"/>
      </font>
      <fill>
        <patternFill>
          <bgColor rgb="FFFFCCFF"/>
        </patternFill>
      </fill>
    </dxf>
    <dxf>
      <font>
        <color rgb="FFFF00FF"/>
      </font>
    </dxf>
    <dxf>
      <font>
        <color theme="1"/>
      </font>
      <fill>
        <patternFill>
          <bgColor theme="9" tint="0.59996337778862885"/>
        </patternFill>
      </fill>
    </dxf>
    <dxf>
      <font>
        <color rgb="FF00B050"/>
      </font>
    </dxf>
    <dxf>
      <font>
        <color rgb="FFFF0000"/>
      </font>
    </dxf>
    <dxf>
      <font>
        <color rgb="FFFF0000"/>
      </font>
    </dxf>
    <dxf>
      <font>
        <color rgb="FFF737DC"/>
      </font>
      <fill>
        <patternFill patternType="gray0625">
          <fgColor theme="0" tint="-0.24994659260841701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rgb="FF00AAE6"/>
      </font>
      <fill>
        <gradientFill degree="90">
          <stop position="0">
            <color rgb="FFB2CA7C"/>
          </stop>
          <stop position="1">
            <color rgb="FF00B0F0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color rgb="FFB2CA7C"/>
      </font>
      <fill>
        <gradientFill degree="90">
          <stop position="0">
            <color rgb="FF00B0F0"/>
          </stop>
          <stop position="1">
            <color rgb="FFB2CA7C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b val="0"/>
        <i val="0"/>
        <color rgb="FF00B050"/>
      </font>
      <fill>
        <patternFill patternType="none">
          <bgColor auto="1"/>
        </patternFill>
      </fill>
    </dxf>
    <dxf>
      <font>
        <color rgb="FF00B050"/>
      </font>
      <fill>
        <patternFill patternType="none">
          <bgColor auto="1"/>
        </patternFill>
      </fill>
    </dxf>
    <dxf>
      <font>
        <color rgb="FFFF0000"/>
      </font>
    </dxf>
    <dxf>
      <font>
        <color rgb="FFFF0000"/>
      </font>
    </dxf>
    <dxf>
      <font>
        <color auto="1"/>
      </font>
      <fill>
        <patternFill patternType="solid">
          <bgColor rgb="FFFFFF00"/>
        </patternFill>
      </fill>
    </dxf>
    <dxf>
      <font>
        <color rgb="FFFF0000"/>
      </font>
      <fill>
        <patternFill patternType="none">
          <bgColor auto="1"/>
        </patternFill>
      </fill>
    </dxf>
    <dxf>
      <font>
        <color rgb="FFFF0000"/>
      </font>
    </dxf>
    <dxf>
      <font>
        <color auto="1"/>
      </font>
      <fill>
        <patternFill>
          <bgColor rgb="FFFFFF00"/>
        </patternFill>
      </fill>
    </dxf>
    <dxf>
      <font>
        <color rgb="FFFF0000"/>
      </font>
    </dxf>
    <dxf>
      <font>
        <color auto="1"/>
      </font>
      <fill>
        <patternFill>
          <bgColor theme="9" tint="0.59996337778862885"/>
        </patternFill>
      </fill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rgb="FF00AAE6"/>
      </font>
    </dxf>
    <dxf>
      <font>
        <color theme="9" tint="0.59996337778862885"/>
      </font>
      <fill>
        <patternFill>
          <bgColor theme="9" tint="0.59996337778862885"/>
        </patternFill>
      </fill>
    </dxf>
    <dxf>
      <font>
        <color auto="1"/>
      </font>
      <fill>
        <patternFill patternType="none">
          <bgColor auto="1"/>
        </patternFill>
      </fill>
    </dxf>
    <dxf>
      <font>
        <color theme="1"/>
      </font>
      <fill>
        <patternFill>
          <bgColor rgb="FFFFFF00"/>
        </patternFill>
      </fill>
    </dxf>
    <dxf>
      <font>
        <b val="0"/>
        <i val="0"/>
        <color rgb="FFFF0000"/>
      </font>
    </dxf>
    <dxf>
      <font>
        <color rgb="FF00B050"/>
      </font>
      <fill>
        <patternFill>
          <bgColor theme="4" tint="0.79998168889431442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B050"/>
      </font>
      <fill>
        <patternFill>
          <bgColor theme="0" tint="-4.9989318521683403E-2"/>
        </patternFill>
      </fill>
    </dxf>
    <dxf>
      <font>
        <color rgb="FFFF0000"/>
      </font>
    </dxf>
    <dxf>
      <font>
        <color theme="0"/>
      </font>
      <fill>
        <patternFill>
          <bgColor rgb="FFFF0000"/>
        </patternFill>
      </fill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FF0000"/>
      </font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rgb="FFFFFF00"/>
      </font>
      <fill>
        <patternFill>
          <bgColor rgb="FFFFFF00"/>
        </patternFill>
      </fill>
    </dxf>
    <dxf>
      <font>
        <color rgb="FFF737DC"/>
      </font>
    </dxf>
    <dxf>
      <font>
        <color theme="1"/>
      </font>
      <fill>
        <patternFill>
          <bgColor rgb="FFFFFF00"/>
        </patternFill>
      </fill>
    </dxf>
    <dxf>
      <font>
        <color auto="1"/>
      </font>
      <fill>
        <patternFill patternType="none">
          <bgColor auto="1"/>
        </patternFill>
      </fill>
    </dxf>
    <dxf>
      <font>
        <color theme="9" tint="0.59996337778862885"/>
      </font>
      <fill>
        <patternFill>
          <bgColor theme="9" tint="0.59996337778862885"/>
        </patternFill>
      </fill>
    </dxf>
    <dxf>
      <font>
        <color rgb="FF00AAE6"/>
      </font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theme="9" tint="0.59996337778862885"/>
        </patternFill>
      </fill>
    </dxf>
    <dxf>
      <font>
        <color rgb="FFFF0000"/>
      </font>
    </dxf>
    <dxf>
      <font>
        <color auto="1"/>
      </font>
      <fill>
        <patternFill>
          <bgColor rgb="FFFFFF00"/>
        </patternFill>
      </fill>
    </dxf>
    <dxf>
      <font>
        <color rgb="FFFF0000"/>
      </font>
    </dxf>
    <dxf>
      <font>
        <color rgb="FFFF0000"/>
      </font>
      <fill>
        <patternFill patternType="none">
          <bgColor auto="1"/>
        </patternFill>
      </fill>
    </dxf>
    <dxf>
      <font>
        <color auto="1"/>
      </font>
      <fill>
        <patternFill patternType="solid">
          <bgColor rgb="FFFFFF00"/>
        </patternFill>
      </fill>
    </dxf>
    <dxf>
      <font>
        <color rgb="FFFF0000"/>
      </font>
    </dxf>
    <dxf>
      <font>
        <color rgb="FFFF0000"/>
      </font>
    </dxf>
    <dxf>
      <font>
        <color rgb="FF00B050"/>
      </font>
      <fill>
        <patternFill patternType="none">
          <bgColor auto="1"/>
        </patternFill>
      </fill>
    </dxf>
    <dxf>
      <font>
        <b val="0"/>
        <i val="0"/>
        <color rgb="FF00B050"/>
      </font>
      <fill>
        <patternFill patternType="none">
          <bgColor auto="1"/>
        </patternFill>
      </fill>
    </dxf>
    <dxf>
      <font>
        <color rgb="FFB2CA7C"/>
      </font>
      <fill>
        <gradientFill degree="90">
          <stop position="0">
            <color rgb="FF00B0F0"/>
          </stop>
          <stop position="1">
            <color rgb="FFB2CA7C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color rgb="FF00AAE6"/>
      </font>
      <fill>
        <gradientFill degree="90">
          <stop position="0">
            <color rgb="FFB2CA7C"/>
          </stop>
          <stop position="1">
            <color rgb="FF00B0F0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color theme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rgb="FFF737DC"/>
      </font>
      <fill>
        <patternFill patternType="gray0625">
          <fgColor theme="0" tint="-0.24994659260841701"/>
        </patternFill>
      </fill>
    </dxf>
    <dxf>
      <font>
        <color rgb="FFFF0000"/>
      </font>
    </dxf>
    <dxf>
      <font>
        <color rgb="FFFF0000"/>
      </font>
    </dxf>
    <dxf>
      <font>
        <color rgb="FF00B050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theme="6" tint="0.39994506668294322"/>
      </font>
      <fill>
        <patternFill>
          <bgColor theme="6" tint="0.39994506668294322"/>
        </patternFill>
      </fill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  <fill>
        <patternFill patternType="none">
          <bgColor auto="1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auto="1"/>
      </font>
      <fill>
        <patternFill>
          <bgColor theme="9" tint="0.59996337778862885"/>
        </patternFill>
      </fill>
    </dxf>
    <dxf>
      <font>
        <color theme="7" tint="0.39994506668294322"/>
      </font>
      <fill>
        <patternFill>
          <bgColor theme="7" tint="0.39994506668294322"/>
        </patternFill>
      </fill>
    </dxf>
    <dxf>
      <font>
        <color rgb="FFFF00FF"/>
      </font>
      <fill>
        <patternFill patternType="none">
          <bgColor auto="1"/>
        </patternFill>
      </fill>
    </dxf>
    <dxf>
      <font>
        <color rgb="FFF84EE0"/>
      </font>
      <fill>
        <patternFill patternType="none">
          <bgColor auto="1"/>
        </patternFill>
      </fill>
    </dxf>
    <dxf>
      <font>
        <b/>
        <i val="0"/>
        <color rgb="FF00B0F0"/>
      </font>
      <fill>
        <patternFill patternType="none">
          <bgColor auto="1"/>
        </patternFill>
      </fill>
    </dxf>
    <dxf>
      <font>
        <color rgb="FF00B0F0"/>
      </font>
      <fill>
        <patternFill>
          <bgColor rgb="FF00B0F0"/>
        </patternFill>
      </fill>
    </dxf>
    <dxf>
      <font>
        <color rgb="FFFF0000"/>
      </font>
      <fill>
        <patternFill patternType="none">
          <bgColor auto="1"/>
        </patternFill>
      </fill>
    </dxf>
    <dxf>
      <font>
        <b val="0"/>
        <i val="0"/>
        <color rgb="FFFF0000"/>
      </font>
    </dxf>
    <dxf>
      <font>
        <color rgb="FF00B050"/>
      </font>
    </dxf>
    <dxf>
      <font>
        <color theme="1"/>
      </font>
      <fill>
        <patternFill>
          <bgColor theme="7" tint="0.39994506668294322"/>
        </patternFill>
      </fill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theme="1" tint="0.34998626667073579"/>
      </font>
      <fill>
        <patternFill>
          <bgColor rgb="FFFFCCFF"/>
        </patternFill>
      </fill>
    </dxf>
    <dxf>
      <fill>
        <patternFill>
          <bgColor theme="0" tint="-4.9989318521683403E-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theme="0" tint="-4.9989318521683403E-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ont>
        <color auto="1"/>
      </font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b val="0"/>
        <i val="0"/>
        <color rgb="FF00B050"/>
      </font>
    </dxf>
    <dxf>
      <font>
        <b val="0"/>
        <i val="0"/>
        <color rgb="FFFF0000"/>
      </font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rgb="FFFF0000"/>
      </font>
    </dxf>
    <dxf>
      <font>
        <color rgb="FF00B050"/>
      </font>
    </dxf>
    <dxf>
      <font>
        <color rgb="FF00B050"/>
      </font>
    </dxf>
    <dxf>
      <font>
        <color rgb="FFFF0000"/>
      </font>
    </dxf>
    <dxf>
      <font>
        <color rgb="FFFF0000"/>
      </font>
      <fill>
        <patternFill patternType="none">
          <bgColor auto="1"/>
        </patternFill>
      </fill>
    </dxf>
    <dxf>
      <font>
        <color auto="1"/>
      </font>
      <fill>
        <patternFill patternType="solid">
          <bgColor rgb="FFFFFF00"/>
        </patternFill>
      </fill>
    </dxf>
    <dxf>
      <font>
        <color rgb="FFFF0000"/>
      </font>
    </dxf>
    <dxf>
      <font>
        <color rgb="FFFF0000"/>
      </font>
    </dxf>
    <dxf>
      <font>
        <color rgb="FF00B050"/>
      </font>
      <fill>
        <patternFill patternType="none">
          <bgColor auto="1"/>
        </patternFill>
      </fill>
    </dxf>
    <dxf>
      <font>
        <b val="0"/>
        <i val="0"/>
        <color rgb="FF00B050"/>
      </font>
      <fill>
        <patternFill patternType="none">
          <bgColor auto="1"/>
        </patternFill>
      </fill>
    </dxf>
    <dxf>
      <font>
        <color rgb="FFB2CA7C"/>
      </font>
      <fill>
        <gradientFill degree="90">
          <stop position="0">
            <color rgb="FF00B0F0"/>
          </stop>
          <stop position="1">
            <color rgb="FFB2CA7C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color rgb="FF00AAE6"/>
      </font>
      <fill>
        <gradientFill degree="90">
          <stop position="0">
            <color rgb="FFB2CA7C"/>
          </stop>
          <stop position="1">
            <color rgb="FF00B0F0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color theme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rgb="FFF737DC"/>
      </font>
      <fill>
        <patternFill patternType="gray0625">
          <fgColor theme="0" tint="-0.24994659260841701"/>
        </patternFill>
      </fill>
    </dxf>
    <dxf>
      <font>
        <color rgb="FFFF0000"/>
      </font>
    </dxf>
    <dxf>
      <font>
        <color rgb="FFFF0000"/>
      </font>
    </dxf>
    <dxf>
      <font>
        <color rgb="FF00B050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theme="6" tint="0.39994506668294322"/>
      </font>
      <fill>
        <patternFill>
          <bgColor theme="6" tint="0.39994506668294322"/>
        </patternFill>
      </fill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  <fill>
        <patternFill patternType="none">
          <bgColor auto="1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auto="1"/>
      </font>
      <fill>
        <patternFill>
          <bgColor theme="9" tint="0.59996337778862885"/>
        </patternFill>
      </fill>
    </dxf>
    <dxf>
      <font>
        <color theme="7" tint="0.39994506668294322"/>
      </font>
      <fill>
        <patternFill>
          <bgColor theme="7" tint="0.39994506668294322"/>
        </patternFill>
      </fill>
    </dxf>
    <dxf>
      <font>
        <color rgb="FFFF00FF"/>
      </font>
      <fill>
        <patternFill patternType="none">
          <bgColor auto="1"/>
        </patternFill>
      </fill>
    </dxf>
    <dxf>
      <font>
        <color rgb="FFF84EE0"/>
      </font>
      <fill>
        <patternFill patternType="none">
          <bgColor auto="1"/>
        </patternFill>
      </fill>
    </dxf>
    <dxf>
      <font>
        <b/>
        <i val="0"/>
        <color rgb="FF00B0F0"/>
      </font>
      <fill>
        <patternFill patternType="none">
          <bgColor auto="1"/>
        </patternFill>
      </fill>
    </dxf>
    <dxf>
      <font>
        <color rgb="FF00B0F0"/>
      </font>
      <fill>
        <patternFill>
          <bgColor rgb="FF00B0F0"/>
        </patternFill>
      </fill>
    </dxf>
    <dxf>
      <font>
        <color rgb="FFFF0000"/>
      </font>
      <fill>
        <patternFill patternType="none">
          <bgColor auto="1"/>
        </patternFill>
      </fill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theme="0"/>
      </font>
      <fill>
        <patternFill>
          <bgColor rgb="FFFF0000"/>
        </patternFill>
      </fill>
    </dxf>
    <dxf>
      <font>
        <color rgb="FF00B050"/>
      </font>
      <fill>
        <patternFill>
          <bgColor theme="4" tint="0.79998168889431442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B050"/>
      </font>
      <fill>
        <patternFill>
          <bgColor theme="0" tint="-4.9989318521683403E-2"/>
        </patternFill>
      </fill>
    </dxf>
    <dxf>
      <font>
        <color rgb="FFFF0000"/>
      </font>
    </dxf>
    <dxf>
      <font>
        <b val="0"/>
        <i val="0"/>
        <color rgb="FFFF0000"/>
      </font>
    </dxf>
    <dxf>
      <font>
        <color rgb="FF00B050"/>
      </font>
    </dxf>
    <dxf>
      <font>
        <color theme="1"/>
      </font>
      <fill>
        <patternFill>
          <bgColor theme="7" tint="0.39994506668294322"/>
        </patternFill>
      </fill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theme="1" tint="0.34998626667073579"/>
      </font>
      <fill>
        <patternFill>
          <bgColor rgb="FFFFCCFF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b val="0"/>
        <i val="0"/>
        <color rgb="FF00B050"/>
      </font>
    </dxf>
    <dxf>
      <font>
        <b val="0"/>
        <i val="0"/>
        <color rgb="FFFF0000"/>
      </font>
    </dxf>
    <dxf>
      <font>
        <color auto="1"/>
      </font>
      <fill>
        <patternFill>
          <bgColor rgb="FFFFFF00"/>
        </patternFill>
      </fill>
    </dxf>
    <dxf>
      <font>
        <color rgb="FFFF0000"/>
      </font>
    </dxf>
    <dxf>
      <font>
        <color auto="1"/>
      </font>
      <fill>
        <patternFill>
          <bgColor theme="9" tint="0.59996337778862885"/>
        </patternFill>
      </fill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rgb="FF00AAE6"/>
      </font>
    </dxf>
    <dxf>
      <font>
        <color theme="9" tint="0.59996337778862885"/>
      </font>
      <fill>
        <patternFill>
          <bgColor theme="9" tint="0.59996337778862885"/>
        </patternFill>
      </fill>
    </dxf>
    <dxf>
      <font>
        <color auto="1"/>
      </font>
      <fill>
        <patternFill patternType="none">
          <bgColor auto="1"/>
        </patternFill>
      </fill>
    </dxf>
    <dxf>
      <font>
        <color theme="1"/>
      </font>
      <fill>
        <patternFill>
          <bgColor rgb="FFFFFF00"/>
        </patternFill>
      </fill>
    </dxf>
    <dxf>
      <font>
        <color rgb="FFF737DC"/>
      </font>
    </dxf>
    <dxf>
      <font>
        <color rgb="FFFFFF00"/>
      </font>
      <fill>
        <patternFill>
          <bgColor rgb="FFFFFF00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ill>
        <patternFill>
          <bgColor theme="0" tint="-4.9989318521683403E-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theme="0" tint="-4.9989318521683403E-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ont>
        <color auto="1"/>
      </font>
    </dxf>
    <dxf>
      <font>
        <color theme="1"/>
      </font>
      <fill>
        <patternFill>
          <bgColor theme="7" tint="0.39994506668294322"/>
        </patternFill>
      </fill>
    </dxf>
    <dxf>
      <font>
        <color theme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b val="0"/>
        <i val="0"/>
        <color rgb="FF00B050"/>
      </font>
    </dxf>
    <dxf>
      <font>
        <b val="0"/>
        <i val="0"/>
        <color rgb="FFFF0000"/>
      </font>
    </dxf>
    <dxf>
      <font>
        <color theme="1" tint="0.34998626667073579"/>
      </font>
      <fill>
        <patternFill>
          <bgColor rgb="FFFFCCFF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B050"/>
      </font>
      <fill>
        <patternFill>
          <bgColor theme="0" tint="-4.9989318521683403E-2"/>
        </patternFill>
      </fill>
    </dxf>
    <dxf>
      <font>
        <color rgb="FFFF0000"/>
      </font>
    </dxf>
    <dxf>
      <font>
        <color theme="0"/>
      </font>
      <fill>
        <patternFill>
          <bgColor rgb="FFFF0000"/>
        </patternFill>
      </fill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FF0000"/>
      </font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rgb="FFF737DC"/>
      </font>
    </dxf>
    <dxf>
      <font>
        <color rgb="FFFFFF00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auto="1"/>
      </font>
      <fill>
        <patternFill patternType="none">
          <bgColor auto="1"/>
        </patternFill>
      </fill>
    </dxf>
    <dxf>
      <font>
        <color theme="9" tint="0.59996337778862885"/>
      </font>
      <fill>
        <patternFill>
          <bgColor theme="9" tint="0.59996337778862885"/>
        </patternFill>
      </fill>
    </dxf>
    <dxf>
      <font>
        <color rgb="FF00AAE6"/>
      </font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theme="9" tint="0.59996337778862885"/>
        </patternFill>
      </fill>
    </dxf>
    <dxf>
      <font>
        <color rgb="FFFF0000"/>
      </font>
    </dxf>
    <dxf>
      <font>
        <color auto="1"/>
      </font>
      <fill>
        <patternFill>
          <bgColor rgb="FFFFFF00"/>
        </patternFill>
      </fill>
    </dxf>
    <dxf>
      <font>
        <color rgb="FFFF0000"/>
      </font>
    </dxf>
    <dxf>
      <font>
        <color rgb="FFFF0000"/>
      </font>
      <fill>
        <patternFill patternType="none">
          <bgColor auto="1"/>
        </patternFill>
      </fill>
    </dxf>
    <dxf>
      <font>
        <color auto="1"/>
      </font>
      <fill>
        <patternFill patternType="solid">
          <bgColor rgb="FFFFFF00"/>
        </patternFill>
      </fill>
    </dxf>
    <dxf>
      <font>
        <color rgb="FFFF0000"/>
      </font>
    </dxf>
    <dxf>
      <font>
        <color rgb="FFFF0000"/>
      </font>
    </dxf>
    <dxf>
      <font>
        <color rgb="FF00B050"/>
      </font>
      <fill>
        <patternFill patternType="none">
          <bgColor auto="1"/>
        </patternFill>
      </fill>
    </dxf>
    <dxf>
      <font>
        <color theme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b val="0"/>
        <i val="0"/>
        <color rgb="FF00B050"/>
      </font>
      <fill>
        <patternFill patternType="none">
          <bgColor auto="1"/>
        </patternFill>
      </fill>
    </dxf>
    <dxf>
      <font>
        <color rgb="FF00B050"/>
      </font>
    </dxf>
    <dxf>
      <font>
        <b val="0"/>
        <i val="0"/>
        <color rgb="FFFF0000"/>
      </font>
    </dxf>
    <dxf>
      <font>
        <color rgb="FFFF0000"/>
      </font>
      <fill>
        <patternFill patternType="none">
          <bgColor auto="1"/>
        </patternFill>
      </fill>
    </dxf>
    <dxf>
      <font>
        <color rgb="FF00B0F0"/>
      </font>
      <fill>
        <patternFill>
          <bgColor rgb="FF00B0F0"/>
        </patternFill>
      </fill>
    </dxf>
    <dxf>
      <font>
        <b/>
        <i val="0"/>
        <color rgb="FF00B0F0"/>
      </font>
      <fill>
        <patternFill patternType="none">
          <bgColor auto="1"/>
        </patternFill>
      </fill>
    </dxf>
    <dxf>
      <font>
        <color rgb="FFF84EE0"/>
      </font>
      <fill>
        <patternFill patternType="none">
          <bgColor auto="1"/>
        </patternFill>
      </fill>
    </dxf>
    <dxf>
      <font>
        <color rgb="FFFF00FF"/>
      </font>
      <fill>
        <patternFill patternType="none">
          <bgColor auto="1"/>
        </patternFill>
      </fill>
    </dxf>
    <dxf>
      <font>
        <color theme="7" tint="0.39994506668294322"/>
      </font>
      <fill>
        <patternFill>
          <bgColor theme="7" tint="0.39994506668294322"/>
        </patternFill>
      </fill>
    </dxf>
    <dxf>
      <font>
        <color auto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rgb="FFFF00FF"/>
      </font>
      <fill>
        <patternFill patternType="none">
          <bgColor auto="1"/>
        </patternFill>
      </fill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theme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theme="6" tint="0.39994506668294322"/>
      </font>
      <fill>
        <patternFill>
          <bgColor theme="6" tint="0.39994506668294322"/>
        </patternFill>
      </fill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00"/>
      </font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rgb="FFF737DC"/>
      </font>
      <fill>
        <patternFill patternType="gray0625">
          <fgColor theme="0" tint="-0.24994659260841701"/>
        </patternFill>
      </fill>
    </dxf>
    <dxf>
      <font>
        <color rgb="FF00B050"/>
      </font>
    </dxf>
    <dxf>
      <font>
        <color rgb="FFFF0000"/>
      </font>
    </dxf>
    <dxf>
      <font>
        <color rgb="FFB2CA7C"/>
      </font>
      <fill>
        <gradientFill degree="90">
          <stop position="0">
            <color rgb="FF00B0F0"/>
          </stop>
          <stop position="1">
            <color rgb="FFB2CA7C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color rgb="FF00AAE6"/>
      </font>
      <fill>
        <gradientFill degree="90">
          <stop position="0">
            <color rgb="FFB2CA7C"/>
          </stop>
          <stop position="1">
            <color rgb="FF00B0F0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color theme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1"/>
      </font>
      <fill>
        <patternFill>
          <bgColor rgb="FFFFFF00"/>
        </patternFill>
      </fill>
    </dxf>
    <dxf>
      <fill>
        <patternFill>
          <bgColor theme="0" tint="-4.9989318521683403E-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ont>
        <color rgb="FF00B050"/>
      </font>
      <fill>
        <patternFill>
          <bgColor theme="4" tint="0.79998168889431442"/>
        </patternFill>
      </fill>
    </dxf>
    <dxf>
      <font>
        <color auto="1"/>
      </font>
    </dxf>
    <dxf>
      <fill>
        <patternFill>
          <bgColor theme="0" tint="-4.9989318521683403E-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ont>
        <color rgb="FF9C0006"/>
      </font>
      <fill>
        <patternFill>
          <bgColor rgb="FFFFC7CE"/>
        </patternFill>
      </fill>
    </dxf>
    <dxf>
      <font>
        <color theme="0"/>
      </font>
      <fill>
        <patternFill>
          <bgColor theme="8" tint="-0.24994659260841701"/>
        </patternFill>
      </fill>
    </dxf>
    <dxf>
      <font>
        <color theme="0"/>
      </font>
      <fill>
        <patternFill>
          <bgColor theme="8" tint="-0.24994659260841701"/>
        </patternFill>
      </fill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  <fill>
        <patternFill patternType="none">
          <bgColor auto="1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auto="1"/>
      </font>
      <fill>
        <patternFill>
          <bgColor theme="9" tint="0.59996337778862885"/>
        </patternFill>
      </fill>
    </dxf>
    <dxf>
      <font>
        <color theme="7" tint="0.39994506668294322"/>
      </font>
      <fill>
        <patternFill>
          <bgColor theme="7" tint="0.39994506668294322"/>
        </patternFill>
      </fill>
    </dxf>
    <dxf>
      <font>
        <color rgb="FFFF00FF"/>
      </font>
      <fill>
        <patternFill patternType="none">
          <bgColor auto="1"/>
        </patternFill>
      </fill>
    </dxf>
    <dxf>
      <font>
        <color rgb="FFF84EE0"/>
      </font>
      <fill>
        <patternFill patternType="none">
          <bgColor auto="1"/>
        </patternFill>
      </fill>
    </dxf>
    <dxf>
      <font>
        <b/>
        <i val="0"/>
        <color rgb="FF00B0F0"/>
      </font>
      <fill>
        <patternFill patternType="none">
          <bgColor auto="1"/>
        </patternFill>
      </fill>
    </dxf>
    <dxf>
      <font>
        <color rgb="FF00B0F0"/>
      </font>
      <fill>
        <patternFill>
          <bgColor rgb="FF00B0F0"/>
        </patternFill>
      </fill>
    </dxf>
    <dxf>
      <font>
        <color rgb="FFFF00FF"/>
      </font>
    </dxf>
    <dxf>
      <font>
        <color rgb="FF00AAE6"/>
      </font>
    </dxf>
    <dxf>
      <font>
        <b val="0"/>
        <i val="0"/>
        <color rgb="FFFF0000"/>
      </font>
    </dxf>
    <dxf>
      <font>
        <color rgb="FF00B050"/>
      </font>
    </dxf>
    <dxf>
      <font>
        <color theme="1"/>
      </font>
      <fill>
        <patternFill>
          <bgColor theme="7" tint="0.39994506668294322"/>
        </patternFill>
      </fill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theme="1" tint="0.34998626667073579"/>
      </font>
      <fill>
        <patternFill>
          <bgColor rgb="FFFFCCFF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b val="0"/>
        <i val="0"/>
        <color rgb="FF00B050"/>
      </font>
    </dxf>
    <dxf>
      <font>
        <b val="0"/>
        <i val="0"/>
        <color rgb="FFFF0000"/>
      </font>
    </dxf>
    <dxf>
      <font>
        <color rgb="FFFF0000"/>
      </font>
      <fill>
        <patternFill patternType="none">
          <bgColor auto="1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rgb="FFF737DC"/>
      </font>
      <fill>
        <patternFill patternType="gray0625">
          <fgColor theme="0" tint="-0.24994659260841701"/>
        </patternFill>
      </fill>
    </dxf>
    <dxf>
      <font>
        <color rgb="FFFF0000"/>
      </font>
    </dxf>
    <dxf>
      <font>
        <color rgb="FFFF0000"/>
      </font>
    </dxf>
    <dxf>
      <font>
        <color rgb="FF00B050"/>
      </font>
    </dxf>
    <dxf>
      <font>
        <color rgb="FFFF00FF"/>
      </font>
    </dxf>
    <dxf>
      <font>
        <color rgb="FFFF00FF"/>
      </font>
    </dxf>
    <dxf>
      <font>
        <color theme="6" tint="0.39994506668294322"/>
      </font>
      <fill>
        <patternFill>
          <bgColor theme="6" tint="0.39994506668294322"/>
        </patternFill>
      </fill>
    </dxf>
    <dxf>
      <font>
        <color theme="0"/>
      </font>
      <fill>
        <patternFill>
          <bgColor rgb="FFFF0000"/>
        </patternFill>
      </fill>
    </dxf>
    <dxf>
      <font>
        <color rgb="FFFF00FF"/>
      </font>
    </dxf>
    <dxf>
      <font>
        <color rgb="FFFF0000"/>
      </font>
    </dxf>
    <dxf>
      <font>
        <color theme="1"/>
      </font>
      <fill>
        <patternFill>
          <bgColor theme="9" tint="0.59996337778862885"/>
        </patternFill>
      </fill>
    </dxf>
    <dxf>
      <font>
        <color rgb="FF00AAE6"/>
      </font>
      <fill>
        <gradientFill degree="90">
          <stop position="0">
            <color rgb="FFB2CA7C"/>
          </stop>
          <stop position="1">
            <color rgb="FF00B0F0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color rgb="FFB2CA7C"/>
      </font>
      <fill>
        <gradientFill degree="90">
          <stop position="0">
            <color rgb="FF00B0F0"/>
          </stop>
          <stop position="1">
            <color rgb="FFB2CA7C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b val="0"/>
        <i val="0"/>
        <color rgb="FF00B050"/>
      </font>
      <fill>
        <patternFill patternType="none">
          <bgColor auto="1"/>
        </patternFill>
      </fill>
    </dxf>
    <dxf>
      <font>
        <color rgb="FF00B050"/>
      </font>
      <fill>
        <patternFill patternType="none">
          <bgColor auto="1"/>
        </patternFill>
      </fill>
    </dxf>
    <dxf>
      <font>
        <color rgb="FFFF0000"/>
      </font>
    </dxf>
    <dxf>
      <font>
        <color rgb="FFFF0000"/>
      </font>
    </dxf>
    <dxf>
      <font>
        <color auto="1"/>
      </font>
      <fill>
        <patternFill patternType="solid">
          <bgColor rgb="FFFFFF00"/>
        </patternFill>
      </fill>
    </dxf>
    <dxf>
      <font>
        <color rgb="FFFF0000"/>
      </font>
      <fill>
        <patternFill patternType="none">
          <bgColor auto="1"/>
        </patternFill>
      </fill>
    </dxf>
    <dxf>
      <font>
        <color rgb="FFFF0000"/>
      </font>
    </dxf>
    <dxf>
      <font>
        <color auto="1"/>
      </font>
      <fill>
        <patternFill>
          <bgColor rgb="FFFFFF00"/>
        </patternFill>
      </fill>
    </dxf>
    <dxf>
      <font>
        <color rgb="FFFF0000"/>
      </font>
    </dxf>
    <dxf>
      <font>
        <color auto="1"/>
      </font>
      <fill>
        <patternFill>
          <bgColor theme="9" tint="0.59996337778862885"/>
        </patternFill>
      </fill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rgb="FF00B050"/>
      </font>
      <fill>
        <patternFill>
          <bgColor theme="0" tint="-4.9989318521683403E-2"/>
        </patternFill>
      </fill>
    </dxf>
    <dxf>
      <font>
        <color theme="9" tint="0.59996337778862885"/>
      </font>
      <fill>
        <patternFill>
          <bgColor theme="9" tint="0.59996337778862885"/>
        </patternFill>
      </fill>
    </dxf>
    <dxf>
      <font>
        <color auto="1"/>
      </font>
      <fill>
        <patternFill patternType="none">
          <bgColor auto="1"/>
        </patternFill>
      </fill>
    </dxf>
    <dxf>
      <font>
        <color theme="1"/>
      </font>
      <fill>
        <patternFill>
          <bgColor rgb="FFFFFF00"/>
        </patternFill>
      </fill>
    </dxf>
    <dxf>
      <font>
        <color rgb="FFF737DC"/>
      </font>
    </dxf>
    <dxf>
      <font>
        <color rgb="FFFFFF00"/>
      </font>
      <fill>
        <patternFill>
          <bgColor rgb="FFFFFF00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rgb="FFFF000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rgb="FFFF00FF"/>
      </font>
    </dxf>
    <dxf>
      <font>
        <color rgb="FFFF00FF"/>
      </font>
    </dxf>
    <dxf>
      <fill>
        <patternFill>
          <bgColor theme="0" tint="-4.9989318521683403E-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theme="0" tint="-4.9989318521683403E-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ont>
        <color theme="6" tint="0.39994506668294322"/>
      </font>
      <fill>
        <patternFill>
          <bgColor theme="6" tint="0.39994506668294322"/>
        </patternFill>
      </fill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  <fill>
        <patternFill patternType="none">
          <bgColor auto="1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auto="1"/>
      </font>
      <fill>
        <patternFill>
          <bgColor theme="9" tint="0.59996337778862885"/>
        </patternFill>
      </fill>
    </dxf>
    <dxf>
      <font>
        <color theme="7" tint="0.39994506668294322"/>
      </font>
      <fill>
        <patternFill>
          <bgColor theme="7" tint="0.39994506668294322"/>
        </patternFill>
      </fill>
    </dxf>
    <dxf>
      <font>
        <color rgb="FFFF00FF"/>
      </font>
      <fill>
        <patternFill patternType="none">
          <bgColor auto="1"/>
        </patternFill>
      </fill>
    </dxf>
    <dxf>
      <font>
        <color rgb="FFF84EE0"/>
      </font>
      <fill>
        <patternFill patternType="none">
          <bgColor auto="1"/>
        </patternFill>
      </fill>
    </dxf>
    <dxf>
      <font>
        <b/>
        <i val="0"/>
        <color rgb="FF00B0F0"/>
      </font>
      <fill>
        <patternFill patternType="none">
          <bgColor auto="1"/>
        </patternFill>
      </fill>
    </dxf>
    <dxf>
      <font>
        <color rgb="FF00B0F0"/>
      </font>
      <fill>
        <patternFill>
          <bgColor rgb="FF00B0F0"/>
        </patternFill>
      </fill>
    </dxf>
    <dxf>
      <font>
        <color rgb="FFFF0000"/>
      </font>
      <fill>
        <patternFill patternType="none">
          <bgColor auto="1"/>
        </patternFill>
      </fill>
    </dxf>
    <dxf>
      <font>
        <b val="0"/>
        <i val="0"/>
        <color rgb="FFFF0000"/>
      </font>
    </dxf>
    <dxf>
      <font>
        <color rgb="FF00B050"/>
      </font>
    </dxf>
    <dxf>
      <font>
        <color theme="1"/>
      </font>
      <fill>
        <patternFill>
          <bgColor theme="7" tint="0.39994506668294322"/>
        </patternFill>
      </fill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theme="1" tint="0.34998626667073579"/>
      </font>
      <fill>
        <patternFill>
          <bgColor rgb="FFFFCCFF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b val="0"/>
        <i val="0"/>
        <color rgb="FF00B050"/>
      </font>
    </dxf>
    <dxf>
      <font>
        <b val="0"/>
        <i val="0"/>
        <color rgb="FFFF0000"/>
      </font>
    </dxf>
    <dxf>
      <font>
        <color auto="1"/>
      </font>
      <fill>
        <patternFill patternType="none">
          <bgColor auto="1"/>
        </patternFill>
      </fill>
    </dxf>
    <dxf>
      <font>
        <color theme="9" tint="0.59996337778862885"/>
      </font>
      <fill>
        <patternFill>
          <bgColor theme="9" tint="0.59996337778862885"/>
        </patternFill>
      </fill>
    </dxf>
    <dxf>
      <font>
        <color rgb="FF00AAE6"/>
      </font>
    </dxf>
    <dxf>
      <font>
        <color auto="1"/>
      </font>
      <fill>
        <patternFill>
          <bgColor rgb="FFFFFF00"/>
        </patternFill>
      </fill>
    </dxf>
    <dxf>
      <font>
        <color rgb="FFFF0000"/>
      </font>
    </dxf>
    <dxf>
      <font>
        <color rgb="FFFF0000"/>
      </font>
    </dxf>
    <dxf>
      <font>
        <color theme="1"/>
      </font>
      <fill>
        <patternFill>
          <bgColor rgb="FFFFFF00"/>
        </patternFill>
      </fill>
    </dxf>
    <dxf>
      <font>
        <color rgb="FFF737DC"/>
      </font>
    </dxf>
    <dxf>
      <font>
        <color rgb="FFFFFF00"/>
      </font>
      <fill>
        <patternFill>
          <bgColor rgb="FFFFFF00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rgb="FFFF000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theme="9" tint="0.59996337778862885"/>
        </patternFill>
      </fill>
    </dxf>
    <dxf>
      <font>
        <color auto="1"/>
      </font>
      <fill>
        <patternFill>
          <bgColor rgb="FFFFFF00"/>
        </patternFill>
      </fill>
    </dxf>
    <dxf>
      <font>
        <color rgb="FF00B050"/>
      </font>
    </dxf>
    <dxf>
      <font>
        <color theme="0"/>
      </font>
      <fill>
        <patternFill>
          <bgColor rgb="FFFF0000"/>
        </patternFill>
      </fill>
    </dxf>
    <dxf>
      <font>
        <color rgb="FFFF0000"/>
      </font>
    </dxf>
    <dxf>
      <font>
        <color rgb="FF00B050"/>
      </font>
      <fill>
        <patternFill>
          <bgColor theme="0" tint="-4.9989318521683403E-2"/>
        </patternFill>
      </fill>
    </dxf>
    <dxf>
      <font>
        <color rgb="FFFF0000"/>
      </font>
      <fill>
        <patternFill patternType="none">
          <bgColor auto="1"/>
        </patternFill>
      </fill>
    </dxf>
    <dxf>
      <font>
        <color auto="1"/>
      </font>
      <fill>
        <patternFill patternType="solid">
          <bgColor rgb="FFFFFF00"/>
        </patternFill>
      </fill>
    </dxf>
    <dxf>
      <font>
        <color rgb="FFFF0000"/>
      </font>
    </dxf>
    <dxf>
      <font>
        <color rgb="FFFF0000"/>
      </font>
    </dxf>
    <dxf>
      <font>
        <color rgb="FF9C0006"/>
      </font>
      <fill>
        <patternFill>
          <bgColor rgb="FFFFC7CE"/>
        </patternFill>
      </fill>
    </dxf>
    <dxf>
      <font>
        <color rgb="FF00B050"/>
      </font>
      <fill>
        <patternFill patternType="none">
          <bgColor auto="1"/>
        </patternFill>
      </fill>
    </dxf>
    <dxf>
      <font>
        <b val="0"/>
        <i val="0"/>
        <color rgb="FF00B050"/>
      </font>
      <fill>
        <patternFill patternType="none">
          <bgColor auto="1"/>
        </patternFill>
      </fill>
    </dxf>
    <dxf>
      <font>
        <color rgb="FFB2CA7C"/>
      </font>
      <fill>
        <gradientFill degree="90">
          <stop position="0">
            <color rgb="FF00B0F0"/>
          </stop>
          <stop position="1">
            <color rgb="FFB2CA7C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color rgb="FF00AAE6"/>
      </font>
      <fill>
        <gradientFill degree="90">
          <stop position="0">
            <color rgb="FFB2CA7C"/>
          </stop>
          <stop position="1">
            <color rgb="FF00B0F0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color theme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rgb="FFF737DC"/>
      </font>
      <fill>
        <patternFill patternType="gray0625">
          <fgColor theme="0" tint="-0.24994659260841701"/>
        </patternFill>
      </fill>
    </dxf>
    <dxf>
      <font>
        <color rgb="FFFF0000"/>
      </font>
    </dxf>
    <dxf>
      <font>
        <color rgb="FFFF0000"/>
      </font>
    </dxf>
    <dxf>
      <font>
        <color rgb="FF00B050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ill>
        <patternFill>
          <bgColor theme="0" tint="-4.9989318521683403E-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theme="0" tint="-4.9989318521683403E-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ont>
        <color auto="1"/>
      </font>
    </dxf>
    <dxf>
      <font>
        <color rgb="FF00B050"/>
      </font>
      <fill>
        <patternFill>
          <bgColor theme="4" tint="0.79998168889431442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B050"/>
      </font>
      <fill>
        <patternFill>
          <bgColor theme="0" tint="-4.9989318521683403E-2"/>
        </patternFill>
      </fill>
    </dxf>
    <dxf>
      <font>
        <color rgb="FFFF0000"/>
      </font>
    </dxf>
    <dxf>
      <font>
        <color theme="0"/>
      </font>
      <fill>
        <patternFill>
          <bgColor rgb="FFFF0000"/>
        </patternFill>
      </fill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rgb="FF00B050"/>
      </font>
    </dxf>
    <dxf>
      <font>
        <color rgb="FFFF0000"/>
      </font>
    </dxf>
    <dxf>
      <font>
        <color theme="0"/>
      </font>
      <fill>
        <patternFill>
          <bgColor theme="8" tint="-0.24994659260841701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rgb="FFFFFF00"/>
      </font>
      <fill>
        <patternFill>
          <bgColor rgb="FFFFFF00"/>
        </patternFill>
      </fill>
    </dxf>
    <dxf>
      <font>
        <color rgb="FFF737DC"/>
      </font>
    </dxf>
    <dxf>
      <font>
        <color theme="1"/>
      </font>
      <fill>
        <patternFill>
          <bgColor rgb="FFFFFF00"/>
        </patternFill>
      </fill>
    </dxf>
    <dxf>
      <font>
        <color auto="1"/>
      </font>
      <fill>
        <patternFill patternType="none">
          <bgColor auto="1"/>
        </patternFill>
      </fill>
    </dxf>
    <dxf>
      <font>
        <color theme="9" tint="0.59996337778862885"/>
      </font>
      <fill>
        <patternFill>
          <bgColor theme="9" tint="0.59996337778862885"/>
        </patternFill>
      </fill>
    </dxf>
    <dxf>
      <font>
        <color rgb="FF00AAE6"/>
      </font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theme="9" tint="0.59996337778862885"/>
        </patternFill>
      </fill>
    </dxf>
    <dxf>
      <font>
        <color rgb="FFFF0000"/>
      </font>
    </dxf>
    <dxf>
      <font>
        <color auto="1"/>
      </font>
      <fill>
        <patternFill>
          <bgColor rgb="FFFFFF00"/>
        </patternFill>
      </fill>
    </dxf>
    <dxf>
      <font>
        <color rgb="FFFF0000"/>
      </font>
    </dxf>
    <dxf>
      <font>
        <color rgb="FFFF0000"/>
      </font>
      <fill>
        <patternFill patternType="none">
          <bgColor auto="1"/>
        </patternFill>
      </fill>
    </dxf>
    <dxf>
      <font>
        <color auto="1"/>
      </font>
      <fill>
        <patternFill patternType="solid">
          <bgColor rgb="FFFFFF00"/>
        </patternFill>
      </fill>
    </dxf>
    <dxf>
      <font>
        <color rgb="FFFF0000"/>
      </font>
    </dxf>
    <dxf>
      <font>
        <color rgb="FFFF0000"/>
      </font>
    </dxf>
    <dxf>
      <font>
        <color rgb="FF00B050"/>
      </font>
      <fill>
        <patternFill patternType="none">
          <bgColor auto="1"/>
        </patternFill>
      </fill>
    </dxf>
    <dxf>
      <font>
        <b val="0"/>
        <i val="0"/>
        <color rgb="FF00B050"/>
      </font>
      <fill>
        <patternFill patternType="none">
          <bgColor auto="1"/>
        </patternFill>
      </fill>
    </dxf>
    <dxf>
      <font>
        <color rgb="FFB2CA7C"/>
      </font>
      <fill>
        <gradientFill degree="90">
          <stop position="0">
            <color rgb="FF00B0F0"/>
          </stop>
          <stop position="1">
            <color rgb="FFB2CA7C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color rgb="FF00AAE6"/>
      </font>
      <fill>
        <gradientFill degree="90">
          <stop position="0">
            <color rgb="FFB2CA7C"/>
          </stop>
          <stop position="1">
            <color rgb="FF00B0F0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color theme="1"/>
      </font>
      <fill>
        <patternFill>
          <bgColor theme="9" tint="0.59996337778862885"/>
        </patternFill>
      </fill>
    </dxf>
    <dxf>
      <font>
        <color theme="1" tint="0.34998626667073579"/>
      </font>
      <fill>
        <patternFill>
          <bgColor rgb="FFFFCCFF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theme="7" tint="0.39994506668294322"/>
        </patternFill>
      </fill>
    </dxf>
    <dxf>
      <font>
        <color rgb="FF00B050"/>
      </font>
    </dxf>
    <dxf>
      <font>
        <b val="0"/>
        <i val="0"/>
        <color rgb="FFFF0000"/>
      </font>
    </dxf>
    <dxf>
      <font>
        <color rgb="FFFF0000"/>
      </font>
      <fill>
        <patternFill patternType="none">
          <bgColor auto="1"/>
        </patternFill>
      </fill>
    </dxf>
    <dxf>
      <font>
        <color theme="0"/>
      </font>
      <fill>
        <patternFill>
          <bgColor theme="8" tint="-0.24994659260841701"/>
        </patternFill>
      </fill>
    </dxf>
    <dxf>
      <font>
        <color rgb="FF00B0F0"/>
      </font>
      <fill>
        <patternFill>
          <bgColor rgb="FF00B0F0"/>
        </patternFill>
      </fill>
    </dxf>
    <dxf>
      <font>
        <b/>
        <i val="0"/>
        <color rgb="FF00B0F0"/>
      </font>
      <fill>
        <patternFill patternType="none">
          <bgColor auto="1"/>
        </patternFill>
      </fill>
    </dxf>
    <dxf>
      <font>
        <color rgb="FFF84EE0"/>
      </font>
      <fill>
        <patternFill patternType="none">
          <bgColor auto="1"/>
        </patternFill>
      </fill>
    </dxf>
    <dxf>
      <font>
        <color rgb="FFFF00FF"/>
      </font>
      <fill>
        <patternFill patternType="none">
          <bgColor auto="1"/>
        </patternFill>
      </fill>
    </dxf>
    <dxf>
      <font>
        <color theme="7" tint="0.39994506668294322"/>
      </font>
      <fill>
        <patternFill>
          <bgColor theme="7" tint="0.39994506668294322"/>
        </patternFill>
      </fill>
    </dxf>
    <dxf>
      <font>
        <color auto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rgb="FFFF00FF"/>
      </font>
      <fill>
        <patternFill patternType="none">
          <bgColor auto="1"/>
        </patternFill>
      </fill>
    </dxf>
    <dxf>
      <font>
        <color rgb="FFFF00FF"/>
      </font>
    </dxf>
    <dxf>
      <font>
        <color theme="1"/>
      </font>
      <fill>
        <patternFill>
          <bgColor rgb="FFFFFF00"/>
        </patternFill>
      </fill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theme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theme="6" tint="0.39994506668294322"/>
      </font>
      <fill>
        <patternFill>
          <bgColor theme="6" tint="0.39994506668294322"/>
        </patternFill>
      </fill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00B050"/>
      </font>
    </dxf>
    <dxf>
      <font>
        <color rgb="FFFF0000"/>
      </font>
    </dxf>
    <dxf>
      <font>
        <color rgb="FFFF0000"/>
      </font>
    </dxf>
    <dxf>
      <font>
        <color rgb="FFF737DC"/>
      </font>
      <fill>
        <patternFill patternType="gray0625">
          <fgColor theme="0" tint="-0.24994659260841701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b val="0"/>
        <i val="0"/>
        <color rgb="FF00B050"/>
      </font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b val="0"/>
        <i val="0"/>
        <color rgb="FFFF0000"/>
      </font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rgb="FFFF0000"/>
      </font>
    </dxf>
    <dxf>
      <font>
        <color rgb="FFFF0000"/>
      </font>
      <fill>
        <patternFill patternType="none">
          <bgColor auto="1"/>
        </patternFill>
      </fill>
    </dxf>
    <dxf>
      <font>
        <color auto="1"/>
      </font>
      <fill>
        <patternFill patternType="solid">
          <bgColor rgb="FFFFFF00"/>
        </patternFill>
      </fill>
    </dxf>
    <dxf>
      <font>
        <color rgb="FFFF0000"/>
      </font>
    </dxf>
    <dxf>
      <font>
        <color rgb="FFFF0000"/>
      </font>
    </dxf>
    <dxf>
      <font>
        <color rgb="FF00B050"/>
      </font>
      <fill>
        <patternFill patternType="none">
          <bgColor auto="1"/>
        </patternFill>
      </fill>
    </dxf>
    <dxf>
      <font>
        <b val="0"/>
        <i val="0"/>
        <color rgb="FF00B050"/>
      </font>
      <fill>
        <patternFill patternType="none">
          <bgColor auto="1"/>
        </patternFill>
      </fill>
    </dxf>
    <dxf>
      <font>
        <color rgb="FFB2CA7C"/>
      </font>
      <fill>
        <gradientFill degree="90">
          <stop position="0">
            <color rgb="FF00B0F0"/>
          </stop>
          <stop position="1">
            <color rgb="FFB2CA7C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color rgb="FF00AAE6"/>
      </font>
      <fill>
        <gradientFill degree="90">
          <stop position="0">
            <color rgb="FFB2CA7C"/>
          </stop>
          <stop position="1">
            <color rgb="FF00B0F0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color theme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rgb="FFF737DC"/>
      </font>
      <fill>
        <patternFill patternType="gray0625">
          <fgColor theme="0" tint="-0.24994659260841701"/>
        </patternFill>
      </fill>
    </dxf>
    <dxf>
      <font>
        <color rgb="FFFF0000"/>
      </font>
    </dxf>
    <dxf>
      <font>
        <color rgb="FFFF0000"/>
      </font>
    </dxf>
    <dxf>
      <font>
        <color rgb="FF00B050"/>
      </font>
    </dxf>
    <dxf>
      <font>
        <color rgb="FFFF00FF"/>
      </font>
    </dxf>
    <dxf>
      <font>
        <color rgb="FFFF00FF"/>
      </font>
    </dxf>
    <dxf>
      <font>
        <color theme="6" tint="0.39994506668294322"/>
      </font>
      <fill>
        <patternFill>
          <bgColor theme="6" tint="0.39994506668294322"/>
        </patternFill>
      </fill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  <fill>
        <patternFill patternType="none">
          <bgColor auto="1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auto="1"/>
      </font>
      <fill>
        <patternFill>
          <bgColor theme="9" tint="0.59996337778862885"/>
        </patternFill>
      </fill>
    </dxf>
    <dxf>
      <font>
        <color theme="7" tint="0.39994506668294322"/>
      </font>
      <fill>
        <patternFill>
          <bgColor theme="7" tint="0.39994506668294322"/>
        </patternFill>
      </fill>
    </dxf>
    <dxf>
      <font>
        <color rgb="FFFF00FF"/>
      </font>
      <fill>
        <patternFill patternType="none">
          <bgColor auto="1"/>
        </patternFill>
      </fill>
    </dxf>
    <dxf>
      <font>
        <color rgb="FFF84EE0"/>
      </font>
      <fill>
        <patternFill patternType="none">
          <bgColor auto="1"/>
        </patternFill>
      </fill>
    </dxf>
    <dxf>
      <font>
        <b/>
        <i val="0"/>
        <color rgb="FF00B0F0"/>
      </font>
      <fill>
        <patternFill patternType="none">
          <bgColor auto="1"/>
        </patternFill>
      </fill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theme="1" tint="0.34998626667073579"/>
      </font>
      <fill>
        <patternFill>
          <bgColor rgb="FFFFCCFF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b val="0"/>
        <i val="0"/>
        <color rgb="FF00B050"/>
      </font>
    </dxf>
    <dxf>
      <font>
        <b val="0"/>
        <i val="0"/>
        <color rgb="FFFF0000"/>
      </font>
    </dxf>
    <dxf>
      <font>
        <color rgb="FF00B0F0"/>
      </font>
      <fill>
        <patternFill>
          <bgColor rgb="FF00B0F0"/>
        </patternFill>
      </fill>
    </dxf>
    <dxf>
      <font>
        <color rgb="FFFF0000"/>
      </font>
      <fill>
        <patternFill patternType="none">
          <bgColor auto="1"/>
        </patternFill>
      </fill>
    </dxf>
    <dxf>
      <font>
        <b val="0"/>
        <i val="0"/>
        <color rgb="FFFF0000"/>
      </font>
    </dxf>
    <dxf>
      <font>
        <color rgb="FFFF00FF"/>
      </font>
    </dxf>
    <dxf>
      <font>
        <color rgb="FF00B050"/>
      </font>
    </dxf>
    <dxf>
      <font>
        <color theme="1"/>
      </font>
      <fill>
        <patternFill>
          <bgColor theme="7" tint="0.39994506668294322"/>
        </patternFill>
      </fill>
    </dxf>
    <dxf>
      <font>
        <color auto="1"/>
      </font>
      <fill>
        <patternFill>
          <bgColor rgb="FFFFFF00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B050"/>
      </font>
      <fill>
        <patternFill>
          <bgColor theme="0" tint="-4.9989318521683403E-2"/>
        </patternFill>
      </fill>
    </dxf>
    <dxf>
      <font>
        <color rgb="FFFF0000"/>
      </font>
    </dxf>
    <dxf>
      <font>
        <color auto="1"/>
      </font>
      <fill>
        <patternFill>
          <bgColor rgb="FFFFFF00"/>
        </patternFill>
      </fill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FF0000"/>
      </font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rgb="FFFFFF00"/>
      </font>
      <fill>
        <patternFill>
          <bgColor rgb="FFFFFF00"/>
        </patternFill>
      </fill>
    </dxf>
    <dxf>
      <font>
        <color rgb="FFF737DC"/>
      </font>
    </dxf>
    <dxf>
      <font>
        <color theme="1"/>
      </font>
      <fill>
        <patternFill>
          <bgColor rgb="FFFFFF00"/>
        </patternFill>
      </fill>
    </dxf>
    <dxf>
      <font>
        <color auto="1"/>
      </font>
      <fill>
        <patternFill patternType="none">
          <bgColor auto="1"/>
        </patternFill>
      </fill>
    </dxf>
    <dxf>
      <font>
        <color theme="9" tint="0.59996337778862885"/>
      </font>
      <fill>
        <patternFill>
          <bgColor theme="9" tint="0.59996337778862885"/>
        </patternFill>
      </fill>
    </dxf>
    <dxf>
      <font>
        <color rgb="FF00AAE6"/>
      </font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theme="9" tint="0.59996337778862885"/>
        </patternFill>
      </fill>
    </dxf>
    <dxf>
      <font>
        <color rgb="FFFF0000"/>
      </font>
    </dxf>
    <dxf>
      <font>
        <color theme="0"/>
      </font>
      <fill>
        <patternFill>
          <bgColor rgb="FFFF0000"/>
        </patternFill>
      </fill>
    </dxf>
    <dxf>
      <font>
        <color theme="1"/>
      </font>
      <fill>
        <patternFill>
          <bgColor rgb="FFFFFF00"/>
        </patternFill>
      </fill>
    </dxf>
    <dxf>
      <font>
        <color rgb="FFF737DC"/>
      </font>
    </dxf>
    <dxf>
      <font>
        <color rgb="FFFFFF00"/>
      </font>
      <fill>
        <patternFill>
          <bgColor rgb="FFFFFF00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rgb="FFFF000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theme="0"/>
      </font>
      <fill>
        <patternFill>
          <bgColor rgb="FFFF0000"/>
        </patternFill>
      </fill>
    </dxf>
    <dxf>
      <font>
        <color rgb="FFFF0000"/>
      </font>
    </dxf>
    <dxf>
      <font>
        <color rgb="FF00B050"/>
      </font>
      <fill>
        <patternFill>
          <bgColor theme="0" tint="-4.9989318521683403E-2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0"/>
      </font>
      <fill>
        <patternFill>
          <bgColor theme="8" tint="-0.24994659260841701"/>
        </patternFill>
      </fill>
    </dxf>
    <dxf>
      <font>
        <color theme="0"/>
      </font>
      <fill>
        <patternFill>
          <bgColor theme="8" tint="-0.24994659260841701"/>
        </patternFill>
      </fill>
    </dxf>
    <dxf>
      <font>
        <color rgb="FFFF00FF"/>
      </font>
    </dxf>
    <dxf>
      <font>
        <b val="0"/>
        <i val="0"/>
        <color rgb="FFFF0000"/>
      </font>
    </dxf>
    <dxf>
      <font>
        <b val="0"/>
        <i val="0"/>
        <color rgb="FF00B050"/>
      </font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1" tint="0.34998626667073579"/>
      </font>
      <fill>
        <patternFill>
          <bgColor rgb="FFFFCCFF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theme="7" tint="0.39994506668294322"/>
        </patternFill>
      </fill>
    </dxf>
    <dxf>
      <font>
        <color rgb="FF00B050"/>
      </font>
    </dxf>
    <dxf>
      <font>
        <b val="0"/>
        <i val="0"/>
        <color rgb="FFFF0000"/>
      </font>
    </dxf>
    <dxf>
      <font>
        <color rgb="FFFF0000"/>
      </font>
      <fill>
        <patternFill patternType="none">
          <bgColor auto="1"/>
        </patternFill>
      </fill>
    </dxf>
    <dxf>
      <font>
        <color rgb="FF00B0F0"/>
      </font>
      <fill>
        <patternFill>
          <bgColor rgb="FF00B0F0"/>
        </patternFill>
      </fill>
    </dxf>
    <dxf>
      <font>
        <b/>
        <i val="0"/>
        <color rgb="FF00B0F0"/>
      </font>
      <fill>
        <patternFill patternType="none">
          <bgColor auto="1"/>
        </patternFill>
      </fill>
    </dxf>
    <dxf>
      <font>
        <color rgb="FFF84EE0"/>
      </font>
      <fill>
        <patternFill patternType="none">
          <bgColor auto="1"/>
        </patternFill>
      </fill>
    </dxf>
    <dxf>
      <font>
        <color rgb="FFFF00FF"/>
      </font>
      <fill>
        <patternFill patternType="none">
          <bgColor auto="1"/>
        </patternFill>
      </fill>
    </dxf>
    <dxf>
      <font>
        <color theme="7" tint="0.39994506668294322"/>
      </font>
      <fill>
        <patternFill>
          <bgColor theme="7" tint="0.39994506668294322"/>
        </patternFill>
      </fill>
    </dxf>
    <dxf>
      <font>
        <color auto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rgb="FFFF00FF"/>
      </font>
      <fill>
        <patternFill patternType="none">
          <bgColor auto="1"/>
        </patternFill>
      </fill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theme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theme="6" tint="0.39994506668294322"/>
      </font>
      <fill>
        <patternFill>
          <bgColor theme="6" tint="0.39994506668294322"/>
        </patternFill>
      </fill>
    </dxf>
    <dxf>
      <font>
        <color rgb="FFFF00FF"/>
      </font>
    </dxf>
    <dxf>
      <font>
        <color rgb="FFFF00FF"/>
      </font>
    </dxf>
    <dxf>
      <font>
        <color rgb="FF00B050"/>
      </font>
    </dxf>
    <dxf>
      <font>
        <color rgb="FFFF0000"/>
      </font>
    </dxf>
    <dxf>
      <font>
        <color rgb="FFFF0000"/>
      </font>
    </dxf>
    <dxf>
      <font>
        <color rgb="FFF737DC"/>
      </font>
      <fill>
        <patternFill patternType="gray0625">
          <fgColor theme="0" tint="-0.24994659260841701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rgb="FF00AAE6"/>
      </font>
      <fill>
        <gradientFill degree="90">
          <stop position="0">
            <color rgb="FFB2CA7C"/>
          </stop>
          <stop position="1">
            <color rgb="FF00B0F0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color rgb="FFB2CA7C"/>
      </font>
      <fill>
        <gradientFill degree="90">
          <stop position="0">
            <color rgb="FF00B0F0"/>
          </stop>
          <stop position="1">
            <color rgb="FFB2CA7C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b val="0"/>
        <i val="0"/>
        <color rgb="FF00B050"/>
      </font>
      <fill>
        <patternFill patternType="none">
          <bgColor auto="1"/>
        </patternFill>
      </fill>
    </dxf>
    <dxf>
      <font>
        <color rgb="FF00B050"/>
      </font>
      <fill>
        <patternFill patternType="none">
          <bgColor auto="1"/>
        </patternFill>
      </fill>
    </dxf>
    <dxf>
      <font>
        <color rgb="FFFF0000"/>
      </font>
    </dxf>
    <dxf>
      <font>
        <color rgb="FFFF0000"/>
      </font>
    </dxf>
    <dxf>
      <font>
        <color auto="1"/>
      </font>
      <fill>
        <patternFill patternType="solid">
          <bgColor rgb="FFFFFF00"/>
        </patternFill>
      </fill>
    </dxf>
    <dxf>
      <font>
        <color rgb="FFFF0000"/>
      </font>
      <fill>
        <patternFill patternType="none">
          <bgColor auto="1"/>
        </patternFill>
      </fill>
    </dxf>
    <dxf>
      <font>
        <color rgb="FFFF0000"/>
      </font>
    </dxf>
    <dxf>
      <font>
        <color auto="1"/>
      </font>
      <fill>
        <patternFill>
          <bgColor rgb="FFFFFF00"/>
        </patternFill>
      </fill>
    </dxf>
    <dxf>
      <font>
        <color rgb="FFFF0000"/>
      </font>
    </dxf>
    <dxf>
      <font>
        <color auto="1"/>
      </font>
      <fill>
        <patternFill>
          <bgColor theme="9" tint="0.59996337778862885"/>
        </patternFill>
      </fill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rgb="FF00AAE6"/>
      </font>
    </dxf>
    <dxf>
      <font>
        <color theme="9" tint="0.59996337778862885"/>
      </font>
      <fill>
        <patternFill>
          <bgColor theme="9" tint="0.59996337778862885"/>
        </patternFill>
      </fill>
    </dxf>
    <dxf>
      <font>
        <color auto="1"/>
      </font>
      <fill>
        <patternFill patternType="none">
          <bgColor auto="1"/>
        </patternFill>
      </fill>
    </dxf>
    <dxf>
      <font>
        <color auto="1"/>
      </font>
    </dxf>
    <dxf>
      <fill>
        <patternFill>
          <bgColor theme="0" tint="-4.9989318521683403E-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ont>
        <color rgb="FF00B050"/>
      </font>
      <fill>
        <patternFill>
          <bgColor theme="4" tint="0.79998168889431442"/>
        </patternFill>
      </fill>
    </dxf>
    <dxf>
      <fill>
        <patternFill>
          <bgColor theme="0" tint="-4.9989318521683403E-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ont>
        <color rgb="FF00B050"/>
      </font>
    </dxf>
    <dxf>
      <font>
        <color theme="1"/>
      </font>
      <fill>
        <patternFill>
          <bgColor theme="7" tint="0.39994506668294322"/>
        </patternFill>
      </fill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b val="0"/>
        <i val="0"/>
        <color rgb="FFFF0000"/>
      </font>
    </dxf>
    <dxf>
      <font>
        <b val="0"/>
        <i val="0"/>
        <color rgb="FF00B050"/>
      </font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rgb="FF00B050"/>
      </font>
      <fill>
        <patternFill>
          <bgColor theme="0" tint="-4.9989318521683403E-2"/>
        </patternFill>
      </fill>
    </dxf>
    <dxf>
      <font>
        <color rgb="FFFF0000"/>
      </font>
    </dxf>
    <dxf>
      <font>
        <color theme="0"/>
      </font>
      <fill>
        <patternFill>
          <bgColor rgb="FFFF0000"/>
        </patternFill>
      </fill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FF0000"/>
      </font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rgb="FFFFFF00"/>
      </font>
      <fill>
        <patternFill>
          <bgColor rgb="FFFFFF00"/>
        </patternFill>
      </fill>
    </dxf>
    <dxf>
      <font>
        <color rgb="FFF737DC"/>
      </font>
    </dxf>
    <dxf>
      <font>
        <color theme="1"/>
      </font>
      <fill>
        <patternFill>
          <bgColor rgb="FFFFFF00"/>
        </patternFill>
      </fill>
    </dxf>
    <dxf>
      <font>
        <color auto="1"/>
      </font>
      <fill>
        <patternFill patternType="none">
          <bgColor auto="1"/>
        </patternFill>
      </fill>
    </dxf>
    <dxf>
      <font>
        <color theme="9" tint="0.59996337778862885"/>
      </font>
      <fill>
        <patternFill>
          <bgColor theme="9" tint="0.59996337778862885"/>
        </patternFill>
      </fill>
    </dxf>
    <dxf>
      <font>
        <color rgb="FF00AAE6"/>
      </font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theme="9" tint="0.59996337778862885"/>
        </patternFill>
      </fill>
    </dxf>
    <dxf>
      <font>
        <color rgb="FFFF0000"/>
      </font>
    </dxf>
    <dxf>
      <font>
        <color auto="1"/>
      </font>
      <fill>
        <patternFill>
          <bgColor rgb="FFFFFF00"/>
        </patternFill>
      </fill>
    </dxf>
    <dxf>
      <font>
        <color rgb="FFFF0000"/>
      </font>
    </dxf>
    <dxf>
      <font>
        <color rgb="FFFF0000"/>
      </font>
      <fill>
        <patternFill patternType="none">
          <bgColor auto="1"/>
        </patternFill>
      </fill>
    </dxf>
    <dxf>
      <font>
        <color auto="1"/>
      </font>
      <fill>
        <patternFill patternType="solid">
          <bgColor rgb="FFFFFF00"/>
        </patternFill>
      </fill>
    </dxf>
    <dxf>
      <font>
        <color rgb="FFFF0000"/>
      </font>
    </dxf>
    <dxf>
      <font>
        <color rgb="FFFF0000"/>
      </font>
    </dxf>
    <dxf>
      <font>
        <color rgb="FF00B050"/>
      </font>
      <fill>
        <patternFill patternType="none">
          <bgColor auto="1"/>
        </patternFill>
      </fill>
    </dxf>
    <dxf>
      <font>
        <b val="0"/>
        <i val="0"/>
        <color rgb="FF00B050"/>
      </font>
      <fill>
        <patternFill patternType="none">
          <bgColor auto="1"/>
        </patternFill>
      </fill>
    </dxf>
    <dxf>
      <font>
        <color rgb="FFB2CA7C"/>
      </font>
      <fill>
        <gradientFill degree="90">
          <stop position="0">
            <color rgb="FF00B0F0"/>
          </stop>
          <stop position="1">
            <color rgb="FFB2CA7C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color rgb="FF00AAE6"/>
      </font>
      <fill>
        <gradientFill degree="90">
          <stop position="0">
            <color rgb="FFB2CA7C"/>
          </stop>
          <stop position="1">
            <color rgb="FF00B0F0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color theme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b/>
        <i val="0"/>
        <color rgb="FF00B0F0"/>
      </font>
      <fill>
        <patternFill patternType="none">
          <bgColor auto="1"/>
        </patternFill>
      </fill>
    </dxf>
    <dxf>
      <font>
        <color rgb="FFF737DC"/>
      </font>
      <fill>
        <patternFill patternType="gray0625">
          <fgColor theme="0" tint="-0.24994659260841701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FF0000"/>
      </font>
    </dxf>
    <dxf>
      <font>
        <color rgb="FFFF0000"/>
      </font>
    </dxf>
    <dxf>
      <font>
        <color rgb="FF00B050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theme="6" tint="0.39994506668294322"/>
      </font>
      <fill>
        <patternFill>
          <bgColor theme="6" tint="0.39994506668294322"/>
        </patternFill>
      </fill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  <fill>
        <patternFill patternType="none">
          <bgColor auto="1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auto="1"/>
      </font>
      <fill>
        <patternFill>
          <bgColor theme="9" tint="0.59996337778862885"/>
        </patternFill>
      </fill>
    </dxf>
    <dxf>
      <font>
        <color theme="7" tint="0.39994506668294322"/>
      </font>
      <fill>
        <patternFill>
          <bgColor theme="7" tint="0.39994506668294322"/>
        </patternFill>
      </fill>
    </dxf>
    <dxf>
      <font>
        <color rgb="FFFF00FF"/>
      </font>
      <fill>
        <patternFill patternType="none">
          <bgColor auto="1"/>
        </patternFill>
      </fill>
    </dxf>
    <dxf>
      <font>
        <color rgb="FFF84EE0"/>
      </font>
      <fill>
        <patternFill patternType="none">
          <bgColor auto="1"/>
        </patternFill>
      </fill>
    </dxf>
    <dxf>
      <font>
        <color theme="1" tint="0.34998626667073579"/>
      </font>
      <fill>
        <patternFill>
          <bgColor rgb="FFFFCCFF"/>
        </patternFill>
      </fill>
    </dxf>
    <dxf>
      <font>
        <color rgb="FF00B0F0"/>
      </font>
      <fill>
        <patternFill>
          <bgColor rgb="FF00B0F0"/>
        </patternFill>
      </fill>
    </dxf>
    <dxf>
      <font>
        <color rgb="FFFF0000"/>
      </font>
      <fill>
        <patternFill patternType="none">
          <bgColor auto="1"/>
        </patternFill>
      </fill>
    </dxf>
    <dxf>
      <font>
        <b val="0"/>
        <i val="0"/>
        <color rgb="FFFF0000"/>
      </font>
    </dxf>
    <dxf>
      <font>
        <color rgb="FFFF0000"/>
      </font>
    </dxf>
    <dxf>
      <font>
        <color rgb="FFFF0000"/>
      </font>
    </dxf>
    <dxf>
      <font>
        <color rgb="FF00B050"/>
      </font>
      <fill>
        <patternFill patternType="none">
          <bgColor auto="1"/>
        </patternFill>
      </fill>
    </dxf>
    <dxf>
      <font>
        <b val="0"/>
        <i val="0"/>
        <color rgb="FF00B050"/>
      </font>
      <fill>
        <patternFill patternType="none">
          <bgColor auto="1"/>
        </patternFill>
      </fill>
    </dxf>
    <dxf>
      <font>
        <color rgb="FFB2CA7C"/>
      </font>
      <fill>
        <gradientFill degree="90">
          <stop position="0">
            <color rgb="FF00B0F0"/>
          </stop>
          <stop position="1">
            <color rgb="FFB2CA7C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color auto="1"/>
      </font>
    </dxf>
    <dxf>
      <font>
        <color theme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rgb="FFF737DC"/>
      </font>
      <fill>
        <patternFill patternType="gray0625">
          <fgColor theme="0" tint="-0.24994659260841701"/>
        </patternFill>
      </fill>
    </dxf>
    <dxf>
      <font>
        <color rgb="FFFF0000"/>
      </font>
    </dxf>
    <dxf>
      <font>
        <color rgb="FFFF0000"/>
      </font>
    </dxf>
    <dxf>
      <font>
        <color rgb="FF00B050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theme="6" tint="0.39994506668294322"/>
      </font>
      <fill>
        <patternFill>
          <bgColor theme="6" tint="0.39994506668294322"/>
        </patternFill>
      </fill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  <fill>
        <patternFill patternType="none">
          <bgColor auto="1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auto="1"/>
      </font>
      <fill>
        <patternFill>
          <bgColor theme="9" tint="0.59996337778862885"/>
        </patternFill>
      </fill>
    </dxf>
    <dxf>
      <font>
        <color theme="7" tint="0.39994506668294322"/>
      </font>
      <fill>
        <patternFill>
          <bgColor theme="7" tint="0.39994506668294322"/>
        </patternFill>
      </fill>
    </dxf>
    <dxf>
      <font>
        <color rgb="FFFF00FF"/>
      </font>
      <fill>
        <patternFill patternType="none">
          <bgColor auto="1"/>
        </patternFill>
      </fill>
    </dxf>
    <dxf>
      <font>
        <color rgb="FFF84EE0"/>
      </font>
      <fill>
        <patternFill patternType="none">
          <bgColor auto="1"/>
        </patternFill>
      </fill>
    </dxf>
    <dxf>
      <font>
        <b/>
        <i val="0"/>
        <color rgb="FF00B0F0"/>
      </font>
      <fill>
        <patternFill patternType="none">
          <bgColor auto="1"/>
        </patternFill>
      </fill>
    </dxf>
    <dxf>
      <font>
        <color rgb="FF00B0F0"/>
      </font>
      <fill>
        <patternFill>
          <bgColor rgb="FF00B0F0"/>
        </patternFill>
      </fill>
    </dxf>
    <dxf>
      <font>
        <color rgb="FFFF0000"/>
      </font>
      <fill>
        <patternFill patternType="none">
          <bgColor auto="1"/>
        </patternFill>
      </fill>
    </dxf>
    <dxf>
      <font>
        <b val="0"/>
        <i val="0"/>
        <color rgb="FFFF0000"/>
      </font>
    </dxf>
    <dxf>
      <font>
        <color rgb="FF00B050"/>
      </font>
    </dxf>
    <dxf>
      <font>
        <color theme="1"/>
      </font>
      <fill>
        <patternFill>
          <bgColor theme="7" tint="0.39994506668294322"/>
        </patternFill>
      </fill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theme="1" tint="0.34998626667073579"/>
      </font>
      <fill>
        <patternFill>
          <bgColor rgb="FFFFCCFF"/>
        </patternFill>
      </fill>
    </dxf>
    <dxf>
      <font>
        <color rgb="FF00AAE6"/>
      </font>
      <fill>
        <gradientFill degree="90">
          <stop position="0">
            <color rgb="FFB2CA7C"/>
          </stop>
          <stop position="1">
            <color rgb="FF00B0F0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color theme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b val="0"/>
        <i val="0"/>
        <color rgb="FF00B050"/>
      </font>
    </dxf>
    <dxf>
      <font>
        <b val="0"/>
        <i val="0"/>
        <color rgb="FFFF0000"/>
      </font>
    </dxf>
    <dxf>
      <font>
        <color theme="1"/>
      </font>
      <fill>
        <patternFill>
          <bgColor theme="9" tint="0.59996337778862885"/>
        </patternFill>
      </fill>
    </dxf>
    <dxf>
      <font>
        <color theme="0"/>
      </font>
      <fill>
        <patternFill>
          <bgColor theme="8" tint="-0.24994659260841701"/>
        </patternFill>
      </fill>
    </dxf>
    <dxf>
      <font>
        <color theme="0"/>
      </font>
      <fill>
        <patternFill>
          <bgColor theme="8" tint="-0.24994659260841701"/>
        </patternFill>
      </fill>
    </dxf>
    <dxf>
      <fill>
        <patternFill>
          <bgColor theme="0" tint="-4.9989318521683403E-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theme="0" tint="-4.9989318521683403E-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auto="1"/>
      </font>
      <fill>
        <patternFill patternType="solid">
          <bgColor rgb="FFFFFF00"/>
        </patternFill>
      </fill>
    </dxf>
    <dxf>
      <font>
        <color rgb="FFFF0000"/>
      </font>
      <fill>
        <patternFill patternType="none">
          <bgColor auto="1"/>
        </patternFill>
      </fill>
    </dxf>
    <dxf>
      <font>
        <color rgb="FFFF0000"/>
      </font>
    </dxf>
    <dxf>
      <font>
        <color auto="1"/>
      </font>
      <fill>
        <patternFill>
          <bgColor rgb="FFFFFF00"/>
        </patternFill>
      </fill>
    </dxf>
    <dxf>
      <font>
        <color rgb="FFFF0000"/>
      </font>
    </dxf>
    <dxf>
      <font>
        <color auto="1"/>
      </font>
      <fill>
        <patternFill>
          <bgColor theme="9" tint="0.59996337778862885"/>
        </patternFill>
      </fill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9" tint="0.59996337778862885"/>
      </font>
      <fill>
        <patternFill>
          <bgColor theme="9" tint="0.59996337778862885"/>
        </patternFill>
      </fill>
    </dxf>
    <dxf>
      <font>
        <color auto="1"/>
      </font>
      <fill>
        <patternFill patternType="none">
          <bgColor auto="1"/>
        </patternFill>
      </fill>
    </dxf>
    <dxf>
      <font>
        <color theme="1"/>
      </font>
      <fill>
        <patternFill>
          <bgColor rgb="FFFFFF00"/>
        </patternFill>
      </fill>
    </dxf>
    <dxf>
      <font>
        <color rgb="FFF737DC"/>
      </font>
    </dxf>
    <dxf>
      <font>
        <color rgb="FFFFFF00"/>
      </font>
      <fill>
        <patternFill>
          <bgColor rgb="FFFFFF00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rgb="FFFF000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theme="0"/>
      </font>
      <fill>
        <patternFill>
          <bgColor rgb="FFFF0000"/>
        </patternFill>
      </fill>
    </dxf>
    <dxf>
      <font>
        <color rgb="FFFF0000"/>
      </font>
    </dxf>
    <dxf>
      <font>
        <color rgb="FF00B050"/>
      </font>
      <fill>
        <patternFill>
          <bgColor theme="0" tint="-4.9989318521683403E-2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B050"/>
      </font>
      <fill>
        <patternFill>
          <bgColor theme="4" tint="0.79998168889431442"/>
        </patternFill>
      </fill>
    </dxf>
    <dxf>
      <font>
        <color rgb="FF00AAE6"/>
      </font>
    </dxf>
    <dxf>
      <font>
        <b val="0"/>
        <i val="0"/>
        <color rgb="FF00B050"/>
      </font>
      <fill>
        <patternFill patternType="none">
          <bgColor auto="1"/>
        </patternFill>
      </fill>
    </dxf>
    <dxf>
      <font>
        <color rgb="FFB2CA7C"/>
      </font>
      <fill>
        <gradientFill degree="90">
          <stop position="0">
            <color rgb="FF00B0F0"/>
          </stop>
          <stop position="1">
            <color rgb="FFB2CA7C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color rgb="FF00AAE6"/>
      </font>
      <fill>
        <gradientFill degree="90">
          <stop position="0">
            <color rgb="FFB2CA7C"/>
          </stop>
          <stop position="1">
            <color rgb="FF00B0F0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color theme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rgb="FFF737DC"/>
      </font>
      <fill>
        <patternFill patternType="gray0625">
          <fgColor theme="0" tint="-0.24994659260841701"/>
        </patternFill>
      </fill>
    </dxf>
    <dxf>
      <font>
        <color rgb="FFFF0000"/>
      </font>
    </dxf>
    <dxf>
      <font>
        <color rgb="FFFF0000"/>
      </font>
    </dxf>
    <dxf>
      <font>
        <color rgb="FF00B050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theme="6" tint="0.39994506668294322"/>
      </font>
      <fill>
        <patternFill>
          <bgColor theme="6" tint="0.39994506668294322"/>
        </patternFill>
      </fill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  <fill>
        <patternFill patternType="none">
          <bgColor auto="1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auto="1"/>
      </font>
      <fill>
        <patternFill>
          <bgColor theme="9" tint="0.59996337778862885"/>
        </patternFill>
      </fill>
    </dxf>
    <dxf>
      <font>
        <color theme="7" tint="0.39994506668294322"/>
      </font>
      <fill>
        <patternFill>
          <bgColor theme="7" tint="0.39994506668294322"/>
        </patternFill>
      </fill>
    </dxf>
    <dxf>
      <font>
        <color rgb="FFFF00FF"/>
      </font>
      <fill>
        <patternFill patternType="none">
          <bgColor auto="1"/>
        </patternFill>
      </fill>
    </dxf>
    <dxf>
      <font>
        <color rgb="FFF84EE0"/>
      </font>
      <fill>
        <patternFill patternType="none">
          <bgColor auto="1"/>
        </patternFill>
      </fill>
    </dxf>
    <dxf>
      <font>
        <b/>
        <i val="0"/>
        <color rgb="FF00B0F0"/>
      </font>
      <fill>
        <patternFill patternType="none">
          <bgColor auto="1"/>
        </patternFill>
      </fill>
    </dxf>
    <dxf>
      <font>
        <color rgb="FF00B0F0"/>
      </font>
      <fill>
        <patternFill>
          <bgColor rgb="FF00B0F0"/>
        </patternFill>
      </fill>
    </dxf>
    <dxf>
      <font>
        <color rgb="FFFF0000"/>
      </font>
      <fill>
        <patternFill patternType="none">
          <bgColor auto="1"/>
        </patternFill>
      </fill>
    </dxf>
    <dxf>
      <font>
        <b val="0"/>
        <i val="0"/>
        <color rgb="FFFF0000"/>
      </font>
    </dxf>
    <dxf>
      <font>
        <color rgb="FF00B050"/>
      </font>
    </dxf>
    <dxf>
      <font>
        <color auto="1"/>
      </font>
      <fill>
        <patternFill patternType="none">
          <bgColor auto="1"/>
        </patternFill>
      </fill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theme="1" tint="0.34998626667073579"/>
      </font>
      <fill>
        <patternFill>
          <bgColor rgb="FFFFCCFF"/>
        </patternFill>
      </fill>
    </dxf>
    <dxf>
      <font>
        <color theme="1"/>
      </font>
      <fill>
        <patternFill>
          <bgColor theme="7" tint="0.39994506668294322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B050"/>
      </font>
      <fill>
        <patternFill>
          <bgColor theme="0" tint="-4.9989318521683403E-2"/>
        </patternFill>
      </fill>
    </dxf>
    <dxf>
      <font>
        <color rgb="FFFF0000"/>
      </font>
    </dxf>
    <dxf>
      <font>
        <color theme="0"/>
      </font>
      <fill>
        <patternFill>
          <bgColor rgb="FFFF0000"/>
        </patternFill>
      </fill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FF0000"/>
      </font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rgb="FFFFFF00"/>
      </font>
      <fill>
        <patternFill>
          <bgColor rgb="FFFFFF00"/>
        </patternFill>
      </fill>
    </dxf>
    <dxf>
      <font>
        <color rgb="FFF737DC"/>
      </font>
    </dxf>
    <dxf>
      <font>
        <color theme="1"/>
      </font>
      <fill>
        <patternFill>
          <bgColor rgb="FFFFFF00"/>
        </patternFill>
      </fill>
    </dxf>
    <dxf>
      <font>
        <color theme="9" tint="0.59996337778862885"/>
      </font>
      <fill>
        <patternFill>
          <bgColor theme="9" tint="0.59996337778862885"/>
        </patternFill>
      </fill>
    </dxf>
    <dxf>
      <font>
        <color rgb="FF00AAE6"/>
      </font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theme="9" tint="0.59996337778862885"/>
        </patternFill>
      </fill>
    </dxf>
    <dxf>
      <font>
        <color rgb="FFFF0000"/>
      </font>
    </dxf>
    <dxf>
      <font>
        <color auto="1"/>
      </font>
      <fill>
        <patternFill>
          <bgColor rgb="FFFFFF00"/>
        </patternFill>
      </fill>
    </dxf>
    <dxf>
      <font>
        <color rgb="FFFF0000"/>
      </font>
    </dxf>
    <dxf>
      <font>
        <color rgb="FFFF0000"/>
      </font>
      <fill>
        <patternFill patternType="none">
          <bgColor auto="1"/>
        </patternFill>
      </fill>
    </dxf>
    <dxf>
      <font>
        <color auto="1"/>
      </font>
      <fill>
        <patternFill patternType="solid">
          <bgColor rgb="FFFFFF00"/>
        </patternFill>
      </fill>
    </dxf>
    <dxf>
      <font>
        <color rgb="FFFF0000"/>
      </font>
    </dxf>
    <dxf>
      <font>
        <color rgb="FFFF0000"/>
      </font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b val="0"/>
        <i val="0"/>
        <color rgb="FF00B050"/>
      </font>
    </dxf>
    <dxf>
      <font>
        <b val="0"/>
        <i val="0"/>
        <color rgb="FFFF0000"/>
      </font>
    </dxf>
    <dxf>
      <font>
        <color rgb="FF00B050"/>
      </font>
      <fill>
        <patternFill patternType="none">
          <bgColor auto="1"/>
        </patternFill>
      </fill>
    </dxf>
    <dxf>
      <fill>
        <patternFill>
          <bgColor theme="0" tint="-4.9989318521683403E-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theme="0" tint="-4.9989318521683403E-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ont>
        <color rgb="FF00B050"/>
      </font>
      <fill>
        <patternFill>
          <bgColor theme="4" tint="0.79998168889431442"/>
        </patternFill>
      </fill>
    </dxf>
    <dxf>
      <font>
        <color auto="1"/>
      </font>
    </dxf>
    <dxf>
      <font>
        <color theme="0"/>
      </font>
      <fill>
        <patternFill>
          <bgColor theme="8" tint="-0.24994659260841701"/>
        </patternFill>
      </fill>
    </dxf>
    <dxf>
      <font>
        <color theme="0"/>
      </font>
      <fill>
        <patternFill>
          <bgColor theme="8" tint="-0.24994659260841701"/>
        </patternFill>
      </fill>
    </dxf>
    <dxf>
      <font>
        <color theme="1"/>
      </font>
      <fill>
        <patternFill>
          <bgColor rgb="FFFFFF00"/>
        </patternFill>
      </fill>
    </dxf>
    <dxf>
      <font>
        <color rgb="FFF737DC"/>
      </font>
      <fill>
        <patternFill patternType="gray0625">
          <fgColor theme="0" tint="-0.24994659260841701"/>
        </patternFill>
      </fill>
    </dxf>
    <dxf>
      <font>
        <color rgb="FFFF0000"/>
      </font>
    </dxf>
    <dxf>
      <font>
        <color rgb="FFFF0000"/>
      </font>
    </dxf>
    <dxf>
      <font>
        <color rgb="FF00B050"/>
      </font>
    </dxf>
    <dxf>
      <font>
        <color rgb="FFB2CA7C"/>
      </font>
      <fill>
        <gradientFill degree="90">
          <stop position="0">
            <color rgb="FF00B0F0"/>
          </stop>
          <stop position="1">
            <color rgb="FFB2CA7C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color rgb="FFFF00FF"/>
      </font>
    </dxf>
    <dxf>
      <font>
        <color theme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rgb="FFFF00FF"/>
      </font>
    </dxf>
    <dxf>
      <font>
        <color rgb="FFFF00FF"/>
      </font>
    </dxf>
    <dxf>
      <font>
        <color theme="6" tint="0.39994506668294322"/>
      </font>
      <fill>
        <patternFill>
          <bgColor theme="6" tint="0.39994506668294322"/>
        </patternFill>
      </fill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  <fill>
        <patternFill patternType="none">
          <bgColor auto="1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auto="1"/>
      </font>
      <fill>
        <patternFill>
          <bgColor theme="9" tint="0.59996337778862885"/>
        </patternFill>
      </fill>
    </dxf>
    <dxf>
      <font>
        <color theme="7" tint="0.39994506668294322"/>
      </font>
      <fill>
        <patternFill>
          <bgColor theme="7" tint="0.39994506668294322"/>
        </patternFill>
      </fill>
    </dxf>
    <dxf>
      <font>
        <color rgb="FFFF00FF"/>
      </font>
      <fill>
        <patternFill patternType="none">
          <bgColor auto="1"/>
        </patternFill>
      </fill>
    </dxf>
    <dxf>
      <font>
        <color rgb="FFF84EE0"/>
      </font>
      <fill>
        <patternFill patternType="none">
          <bgColor auto="1"/>
        </patternFill>
      </fill>
    </dxf>
    <dxf>
      <font>
        <b/>
        <i val="0"/>
        <color rgb="FF00B0F0"/>
      </font>
      <fill>
        <patternFill patternType="none">
          <bgColor auto="1"/>
        </patternFill>
      </fill>
    </dxf>
    <dxf>
      <font>
        <color rgb="FF00B0F0"/>
      </font>
      <fill>
        <patternFill>
          <bgColor rgb="FF00B0F0"/>
        </patternFill>
      </fill>
    </dxf>
    <dxf>
      <font>
        <color rgb="FFFF0000"/>
      </font>
      <fill>
        <patternFill patternType="none">
          <bgColor auto="1"/>
        </patternFill>
      </fill>
    </dxf>
    <dxf>
      <font>
        <b val="0"/>
        <i val="0"/>
        <color rgb="FFFF0000"/>
      </font>
    </dxf>
    <dxf>
      <font>
        <color rgb="FF00B050"/>
      </font>
    </dxf>
    <dxf>
      <font>
        <color theme="1"/>
      </font>
      <fill>
        <patternFill>
          <bgColor theme="7" tint="0.39994506668294322"/>
        </patternFill>
      </fill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theme="1" tint="0.34998626667073579"/>
      </font>
      <fill>
        <patternFill>
          <bgColor rgb="FFFFCCFF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b val="0"/>
        <i val="0"/>
        <color rgb="FF00B050"/>
      </font>
    </dxf>
    <dxf>
      <font>
        <b val="0"/>
        <i val="0"/>
        <color rgb="FFFF0000"/>
      </font>
    </dxf>
    <dxf>
      <font>
        <color rgb="FF00B050"/>
      </font>
      <fill>
        <patternFill>
          <bgColor theme="0" tint="-4.9989318521683403E-2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AAE6"/>
      </font>
      <fill>
        <gradientFill degree="90">
          <stop position="0">
            <color rgb="FFB2CA7C"/>
          </stop>
          <stop position="1">
            <color rgb="FF00B0F0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b val="0"/>
        <i val="0"/>
        <color rgb="FF00B050"/>
      </font>
      <fill>
        <patternFill patternType="none">
          <bgColor auto="1"/>
        </patternFill>
      </fill>
    </dxf>
    <dxf>
      <font>
        <color rgb="FF00B050"/>
      </font>
      <fill>
        <patternFill patternType="none">
          <bgColor auto="1"/>
        </patternFill>
      </fill>
    </dxf>
    <dxf>
      <font>
        <color rgb="FFFF0000"/>
      </font>
    </dxf>
    <dxf>
      <font>
        <color rgb="FFFF0000"/>
      </font>
    </dxf>
    <dxf>
      <font>
        <color auto="1"/>
      </font>
      <fill>
        <patternFill patternType="solid">
          <bgColor rgb="FFFFFF00"/>
        </patternFill>
      </fill>
    </dxf>
    <dxf>
      <font>
        <color rgb="FFFF0000"/>
      </font>
      <fill>
        <patternFill patternType="none">
          <bgColor auto="1"/>
        </patternFill>
      </fill>
    </dxf>
    <dxf>
      <font>
        <color rgb="FFFF0000"/>
      </font>
    </dxf>
    <dxf>
      <font>
        <color auto="1"/>
      </font>
      <fill>
        <patternFill>
          <bgColor rgb="FFFFFF00"/>
        </patternFill>
      </fill>
    </dxf>
    <dxf>
      <font>
        <color rgb="FFFF0000"/>
      </font>
    </dxf>
    <dxf>
      <font>
        <color auto="1"/>
      </font>
      <fill>
        <patternFill>
          <bgColor theme="9" tint="0.59996337778862885"/>
        </patternFill>
      </fill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rgb="FF00AAE6"/>
      </font>
    </dxf>
    <dxf>
      <font>
        <color theme="9" tint="0.59996337778862885"/>
      </font>
      <fill>
        <patternFill>
          <bgColor theme="9" tint="0.59996337778862885"/>
        </patternFill>
      </fill>
    </dxf>
    <dxf>
      <font>
        <color auto="1"/>
      </font>
      <fill>
        <patternFill patternType="none">
          <bgColor auto="1"/>
        </patternFill>
      </fill>
    </dxf>
    <dxf>
      <font>
        <color theme="1"/>
      </font>
      <fill>
        <patternFill>
          <bgColor rgb="FFFFFF00"/>
        </patternFill>
      </fill>
    </dxf>
    <dxf>
      <font>
        <color rgb="FFF737DC"/>
      </font>
    </dxf>
    <dxf>
      <font>
        <color rgb="FFFFFF00"/>
      </font>
      <fill>
        <patternFill>
          <bgColor rgb="FFFFFF00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rgb="FFFF0000"/>
      </font>
    </dxf>
    <dxf>
      <font>
        <color rgb="FF00B050"/>
      </font>
    </dxf>
    <dxf>
      <font>
        <color theme="1"/>
      </font>
      <fill>
        <patternFill>
          <bgColor rgb="FFFFFF00"/>
        </patternFill>
      </fill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theme="0"/>
      </font>
      <fill>
        <patternFill>
          <bgColor rgb="FFFF0000"/>
        </patternFill>
      </fill>
    </dxf>
    <dxf>
      <font>
        <color rgb="FFFF0000"/>
      </font>
    </dxf>
    <dxf>
      <font>
        <b val="0"/>
        <i val="0"/>
        <color rgb="FFFF0000"/>
      </font>
    </dxf>
    <dxf>
      <font>
        <b val="0"/>
        <i val="0"/>
        <color rgb="FF00B050"/>
      </font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B050"/>
      </font>
      <fill>
        <patternFill>
          <bgColor theme="0" tint="-4.9989318521683403E-2"/>
        </patternFill>
      </fill>
    </dxf>
    <dxf>
      <font>
        <color rgb="FFFF0000"/>
      </font>
    </dxf>
    <dxf>
      <font>
        <color theme="0"/>
      </font>
      <fill>
        <patternFill>
          <bgColor rgb="FFFF0000"/>
        </patternFill>
      </fill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FF0000"/>
      </font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rgb="FFFFFF00"/>
      </font>
      <fill>
        <patternFill>
          <bgColor rgb="FFFFFF00"/>
        </patternFill>
      </fill>
    </dxf>
    <dxf>
      <font>
        <color rgb="FFF737DC"/>
      </font>
    </dxf>
    <dxf>
      <font>
        <color theme="1"/>
      </font>
      <fill>
        <patternFill>
          <bgColor rgb="FFFFFF00"/>
        </patternFill>
      </fill>
    </dxf>
    <dxf>
      <font>
        <color auto="1"/>
      </font>
      <fill>
        <patternFill patternType="none">
          <bgColor auto="1"/>
        </patternFill>
      </fill>
    </dxf>
    <dxf>
      <font>
        <color theme="9" tint="0.59996337778862885"/>
      </font>
      <fill>
        <patternFill>
          <bgColor theme="9" tint="0.59996337778862885"/>
        </patternFill>
      </fill>
    </dxf>
    <dxf>
      <font>
        <color rgb="FF00AAE6"/>
      </font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theme="9" tint="0.59996337778862885"/>
        </patternFill>
      </fill>
    </dxf>
    <dxf>
      <font>
        <color rgb="FFFF0000"/>
      </font>
    </dxf>
    <dxf>
      <font>
        <color auto="1"/>
      </font>
      <fill>
        <patternFill>
          <bgColor rgb="FFFFFF00"/>
        </patternFill>
      </fill>
    </dxf>
    <dxf>
      <font>
        <color rgb="FFFF0000"/>
      </font>
    </dxf>
    <dxf>
      <font>
        <color rgb="FFFF0000"/>
      </font>
      <fill>
        <patternFill patternType="none">
          <bgColor auto="1"/>
        </patternFill>
      </fill>
    </dxf>
    <dxf>
      <font>
        <color auto="1"/>
      </font>
      <fill>
        <patternFill patternType="solid">
          <bgColor rgb="FFFFFF00"/>
        </patternFill>
      </fill>
    </dxf>
    <dxf>
      <font>
        <color rgb="FFFF0000"/>
      </font>
    </dxf>
    <dxf>
      <font>
        <color rgb="FFFF0000"/>
      </font>
    </dxf>
    <dxf>
      <font>
        <color rgb="FF00B050"/>
      </font>
      <fill>
        <patternFill patternType="none">
          <bgColor auto="1"/>
        </patternFill>
      </fill>
    </dxf>
    <dxf>
      <font>
        <b val="0"/>
        <i val="0"/>
        <color rgb="FF00B050"/>
      </font>
      <fill>
        <patternFill patternType="none">
          <bgColor auto="1"/>
        </patternFill>
      </fill>
    </dxf>
    <dxf>
      <font>
        <color rgb="FFB2CA7C"/>
      </font>
      <fill>
        <gradientFill degree="90">
          <stop position="0">
            <color rgb="FF00B0F0"/>
          </stop>
          <stop position="1">
            <color rgb="FFB2CA7C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color theme="1"/>
      </font>
      <fill>
        <patternFill>
          <bgColor rgb="FFFFFF00"/>
        </patternFill>
      </fill>
    </dxf>
    <dxf>
      <font>
        <color rgb="FF00AAE6"/>
      </font>
      <fill>
        <gradientFill degree="90">
          <stop position="0">
            <color rgb="FFB2CA7C"/>
          </stop>
          <stop position="1">
            <color rgb="FF00B0F0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color theme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rgb="FFF737DC"/>
      </font>
      <fill>
        <patternFill patternType="gray0625">
          <fgColor theme="0" tint="-0.24994659260841701"/>
        </patternFill>
      </fill>
    </dxf>
    <dxf>
      <font>
        <color rgb="FFFF0000"/>
      </font>
    </dxf>
    <dxf>
      <font>
        <color rgb="FFFF0000"/>
      </font>
    </dxf>
    <dxf>
      <font>
        <color rgb="FF00B050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theme="6" tint="0.39994506668294322"/>
      </font>
      <fill>
        <patternFill>
          <bgColor theme="6" tint="0.39994506668294322"/>
        </patternFill>
      </fill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  <fill>
        <patternFill patternType="none">
          <bgColor auto="1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auto="1"/>
      </font>
      <fill>
        <patternFill>
          <bgColor theme="9" tint="0.59996337778862885"/>
        </patternFill>
      </fill>
    </dxf>
    <dxf>
      <font>
        <color theme="7" tint="0.39994506668294322"/>
      </font>
      <fill>
        <patternFill>
          <bgColor theme="7" tint="0.39994506668294322"/>
        </patternFill>
      </fill>
    </dxf>
    <dxf>
      <font>
        <color rgb="FFFF00FF"/>
      </font>
      <fill>
        <patternFill patternType="none">
          <bgColor auto="1"/>
        </patternFill>
      </fill>
    </dxf>
    <dxf>
      <font>
        <color rgb="FFF84EE0"/>
      </font>
      <fill>
        <patternFill patternType="none">
          <bgColor auto="1"/>
        </patternFill>
      </fill>
    </dxf>
    <dxf>
      <font>
        <b/>
        <i val="0"/>
        <color rgb="FF00B0F0"/>
      </font>
      <fill>
        <patternFill patternType="none">
          <bgColor auto="1"/>
        </patternFill>
      </fill>
    </dxf>
    <dxf>
      <font>
        <color rgb="FF00B0F0"/>
      </font>
      <fill>
        <patternFill>
          <bgColor rgb="FF00B0F0"/>
        </patternFill>
      </fill>
    </dxf>
    <dxf>
      <font>
        <color rgb="FFFF0000"/>
      </font>
      <fill>
        <patternFill patternType="none">
          <bgColor auto="1"/>
        </patternFill>
      </fill>
    </dxf>
    <dxf>
      <font>
        <b val="0"/>
        <i val="0"/>
        <color rgb="FFFF0000"/>
      </font>
    </dxf>
    <dxf>
      <font>
        <color rgb="FF00B050"/>
      </font>
    </dxf>
    <dxf>
      <font>
        <color theme="1"/>
      </font>
      <fill>
        <patternFill>
          <bgColor theme="7" tint="0.39994506668294322"/>
        </patternFill>
      </fill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theme="1" tint="0.34998626667073579"/>
      </font>
      <fill>
        <patternFill>
          <bgColor rgb="FFFFCCFF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0"/>
      </font>
      <fill>
        <patternFill>
          <bgColor theme="8" tint="-0.24994659260841701"/>
        </patternFill>
      </fill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  <fill>
        <patternFill patternType="none">
          <bgColor auto="1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auto="1"/>
      </font>
      <fill>
        <patternFill>
          <bgColor theme="9" tint="0.59996337778862885"/>
        </patternFill>
      </fill>
    </dxf>
    <dxf>
      <font>
        <color theme="7" tint="0.39994506668294322"/>
      </font>
      <fill>
        <patternFill>
          <bgColor theme="7" tint="0.39994506668294322"/>
        </patternFill>
      </fill>
    </dxf>
    <dxf>
      <font>
        <color rgb="FFFF00FF"/>
      </font>
      <fill>
        <patternFill patternType="none">
          <bgColor auto="1"/>
        </patternFill>
      </fill>
    </dxf>
    <dxf>
      <font>
        <color rgb="FFF84EE0"/>
      </font>
      <fill>
        <patternFill patternType="none">
          <bgColor auto="1"/>
        </patternFill>
      </fill>
    </dxf>
    <dxf>
      <font>
        <b/>
        <i val="0"/>
        <color rgb="FF00B0F0"/>
      </font>
      <fill>
        <patternFill patternType="none">
          <bgColor auto="1"/>
        </patternFill>
      </fill>
    </dxf>
    <dxf>
      <font>
        <color rgb="FF00B0F0"/>
      </font>
      <fill>
        <patternFill>
          <bgColor rgb="FF00B0F0"/>
        </patternFill>
      </fill>
    </dxf>
    <dxf>
      <font>
        <color rgb="FFFF0000"/>
      </font>
      <fill>
        <patternFill patternType="none">
          <bgColor auto="1"/>
        </patternFill>
      </fill>
    </dxf>
    <dxf>
      <font>
        <b val="0"/>
        <i val="0"/>
        <color rgb="FFFF0000"/>
      </font>
    </dxf>
    <dxf>
      <font>
        <color rgb="FF00B050"/>
      </font>
    </dxf>
    <dxf>
      <font>
        <color theme="1"/>
      </font>
      <fill>
        <patternFill>
          <bgColor theme="7" tint="0.39994506668294322"/>
        </patternFill>
      </fill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theme="1" tint="0.34998626667073579"/>
      </font>
      <fill>
        <patternFill>
          <bgColor rgb="FFFFCCFF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b val="0"/>
        <i val="0"/>
        <color rgb="FF00B050"/>
      </font>
    </dxf>
    <dxf>
      <font>
        <b val="0"/>
        <i val="0"/>
        <color rgb="FFFF0000"/>
      </font>
    </dxf>
    <dxf>
      <font>
        <color theme="6" tint="0.39994506668294322"/>
      </font>
      <fill>
        <patternFill>
          <bgColor theme="6" tint="0.39994506668294322"/>
        </patternFill>
      </fill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00B050"/>
      </font>
    </dxf>
    <dxf>
      <font>
        <color rgb="FFFF0000"/>
      </font>
    </dxf>
    <dxf>
      <font>
        <color rgb="FFFF0000"/>
      </font>
    </dxf>
    <dxf>
      <font>
        <color rgb="FFF737DC"/>
      </font>
      <fill>
        <patternFill patternType="gray0625">
          <fgColor theme="0" tint="-0.24994659260841701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rgb="FF00AAE6"/>
      </font>
      <fill>
        <gradientFill degree="90">
          <stop position="0">
            <color rgb="FFB2CA7C"/>
          </stop>
          <stop position="1">
            <color rgb="FF00B0F0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color rgb="FFB2CA7C"/>
      </font>
      <fill>
        <gradientFill degree="90">
          <stop position="0">
            <color rgb="FF00B0F0"/>
          </stop>
          <stop position="1">
            <color rgb="FFB2CA7C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b val="0"/>
        <i val="0"/>
        <color rgb="FF00B050"/>
      </font>
      <fill>
        <patternFill patternType="none">
          <bgColor auto="1"/>
        </patternFill>
      </fill>
    </dxf>
    <dxf>
      <font>
        <color rgb="FF00B050"/>
      </font>
      <fill>
        <patternFill patternType="none">
          <bgColor auto="1"/>
        </patternFill>
      </fill>
    </dxf>
    <dxf>
      <font>
        <color rgb="FFFF0000"/>
      </font>
    </dxf>
    <dxf>
      <font>
        <color rgb="FFFF0000"/>
      </font>
    </dxf>
    <dxf>
      <font>
        <color auto="1"/>
      </font>
      <fill>
        <patternFill patternType="solid">
          <bgColor rgb="FFFFFF00"/>
        </patternFill>
      </fill>
    </dxf>
    <dxf>
      <font>
        <color rgb="FFFF0000"/>
      </font>
      <fill>
        <patternFill patternType="none">
          <bgColor auto="1"/>
        </patternFill>
      </fill>
    </dxf>
    <dxf>
      <font>
        <color rgb="FFFF0000"/>
      </font>
    </dxf>
    <dxf>
      <font>
        <color auto="1"/>
      </font>
      <fill>
        <patternFill>
          <bgColor rgb="FFFFFF00"/>
        </patternFill>
      </fill>
    </dxf>
    <dxf>
      <font>
        <color rgb="FFFF0000"/>
      </font>
    </dxf>
    <dxf>
      <font>
        <color auto="1"/>
      </font>
      <fill>
        <patternFill>
          <bgColor theme="9" tint="0.59996337778862885"/>
        </patternFill>
      </fill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rgb="FF00AAE6"/>
      </font>
    </dxf>
    <dxf>
      <font>
        <color theme="9" tint="0.59996337778862885"/>
      </font>
      <fill>
        <patternFill>
          <bgColor theme="9" tint="0.59996337778862885"/>
        </patternFill>
      </fill>
    </dxf>
    <dxf>
      <font>
        <color auto="1"/>
      </font>
      <fill>
        <patternFill patternType="none">
          <bgColor auto="1"/>
        </patternFill>
      </fill>
    </dxf>
    <dxf>
      <font>
        <color theme="1"/>
      </font>
      <fill>
        <patternFill>
          <bgColor rgb="FFFFFF00"/>
        </patternFill>
      </fill>
    </dxf>
    <dxf>
      <font>
        <color rgb="FFF737DC"/>
      </font>
    </dxf>
    <dxf>
      <font>
        <color rgb="FFFFFF00"/>
      </font>
      <fill>
        <patternFill>
          <bgColor rgb="FFFFFF00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rgb="FFFF000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theme="0"/>
      </font>
      <fill>
        <patternFill>
          <bgColor rgb="FFFF0000"/>
        </patternFill>
      </fill>
    </dxf>
    <dxf>
      <font>
        <color rgb="FFFF0000"/>
      </font>
    </dxf>
    <dxf>
      <font>
        <color rgb="FF00B050"/>
      </font>
      <fill>
        <patternFill>
          <bgColor theme="0" tint="-4.9989318521683403E-2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0"/>
      </font>
      <fill>
        <patternFill>
          <bgColor theme="8" tint="-0.24994659260841701"/>
        </patternFill>
      </fill>
    </dxf>
    <dxf>
      <font>
        <color rgb="FF00B050"/>
      </font>
      <fill>
        <patternFill>
          <bgColor theme="4" tint="0.79998168889431442"/>
        </patternFill>
      </fill>
    </dxf>
    <dxf>
      <font>
        <color auto="1"/>
      </font>
    </dxf>
    <dxf>
      <fill>
        <patternFill>
          <bgColor theme="0" tint="-4.9989318521683403E-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theme="0" tint="-4.9989318521683403E-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ont>
        <color rgb="FFFFFF00"/>
      </font>
      <fill>
        <patternFill>
          <bgColor rgb="FFFFFF00"/>
        </patternFill>
      </fill>
    </dxf>
    <dxf>
      <font>
        <color auto="1"/>
      </font>
      <fill>
        <patternFill>
          <bgColor theme="9" tint="0.59996337778862885"/>
        </patternFill>
      </fill>
    </dxf>
    <dxf>
      <font>
        <color theme="7" tint="0.39994506668294322"/>
      </font>
      <fill>
        <patternFill>
          <bgColor theme="7" tint="0.39994506668294322"/>
        </patternFill>
      </fill>
    </dxf>
    <dxf>
      <font>
        <color rgb="FFFF00FF"/>
      </font>
      <fill>
        <patternFill patternType="none">
          <bgColor auto="1"/>
        </patternFill>
      </fill>
    </dxf>
    <dxf>
      <font>
        <color rgb="FFF84EE0"/>
      </font>
      <fill>
        <patternFill patternType="none">
          <bgColor auto="1"/>
        </patternFill>
      </fill>
    </dxf>
    <dxf>
      <font>
        <b/>
        <i val="0"/>
        <color rgb="FF00B0F0"/>
      </font>
      <fill>
        <patternFill patternType="none">
          <bgColor auto="1"/>
        </patternFill>
      </fill>
    </dxf>
    <dxf>
      <font>
        <color rgb="FF00B0F0"/>
      </font>
      <fill>
        <patternFill>
          <bgColor rgb="FF00B0F0"/>
        </patternFill>
      </fill>
    </dxf>
    <dxf>
      <font>
        <color rgb="FFFF0000"/>
      </font>
      <fill>
        <patternFill patternType="none">
          <bgColor auto="1"/>
        </patternFill>
      </fill>
    </dxf>
    <dxf>
      <font>
        <b val="0"/>
        <i val="0"/>
        <color rgb="FFFF0000"/>
      </font>
    </dxf>
    <dxf>
      <font>
        <color rgb="FF00B050"/>
      </font>
    </dxf>
    <dxf>
      <font>
        <color theme="1"/>
      </font>
      <fill>
        <patternFill>
          <bgColor theme="7" tint="0.39994506668294322"/>
        </patternFill>
      </fill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theme="1" tint="0.34998626667073579"/>
      </font>
      <fill>
        <patternFill>
          <bgColor rgb="FFFFCCFF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1"/>
      </font>
      <fill>
        <patternFill>
          <bgColor rgb="FFFFFF00"/>
        </patternFill>
      </fill>
    </dxf>
    <dxf>
      <font>
        <b val="0"/>
        <i val="0"/>
        <color rgb="FF00B050"/>
      </font>
      <fill>
        <patternFill patternType="none">
          <bgColor auto="1"/>
        </patternFill>
      </fill>
    </dxf>
    <dxf>
      <font>
        <color theme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b val="0"/>
        <i val="0"/>
        <color rgb="FF00B050"/>
      </font>
    </dxf>
    <dxf>
      <font>
        <b val="0"/>
        <i val="0"/>
        <color rgb="FFFF0000"/>
      </font>
    </dxf>
    <dxf>
      <font>
        <color rgb="FFFF00FF"/>
      </font>
    </dxf>
    <dxf>
      <font>
        <color rgb="FFFF00FF"/>
      </font>
    </dxf>
    <dxf>
      <font>
        <color theme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theme="6" tint="0.39994506668294322"/>
      </font>
      <fill>
        <patternFill>
          <bgColor theme="6" tint="0.39994506668294322"/>
        </patternFill>
      </fill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00B050"/>
      </font>
    </dxf>
    <dxf>
      <font>
        <color rgb="FFFF0000"/>
      </font>
    </dxf>
    <dxf>
      <font>
        <color rgb="FFFF0000"/>
      </font>
    </dxf>
    <dxf>
      <font>
        <color rgb="FFF737DC"/>
      </font>
      <fill>
        <patternFill patternType="gray0625">
          <fgColor theme="0" tint="-0.24994659260841701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rgb="FF00AAE6"/>
      </font>
      <fill>
        <gradientFill degree="90">
          <stop position="0">
            <color rgb="FFB2CA7C"/>
          </stop>
          <stop position="1">
            <color rgb="FF00B0F0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color rgb="FFB2CA7C"/>
      </font>
      <fill>
        <gradientFill degree="90">
          <stop position="0">
            <color rgb="FF00B0F0"/>
          </stop>
          <stop position="1">
            <color rgb="FFB2CA7C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color rgb="FF00B050"/>
      </font>
      <fill>
        <patternFill patternType="none">
          <bgColor auto="1"/>
        </patternFill>
      </fill>
    </dxf>
    <dxf>
      <font>
        <color rgb="FFFF0000"/>
      </font>
    </dxf>
    <dxf>
      <font>
        <color rgb="FFFF0000"/>
      </font>
    </dxf>
    <dxf>
      <font>
        <color auto="1"/>
      </font>
      <fill>
        <patternFill patternType="solid">
          <bgColor rgb="FFFFFF00"/>
        </patternFill>
      </fill>
    </dxf>
    <dxf>
      <font>
        <color rgb="FFFF0000"/>
      </font>
      <fill>
        <patternFill patternType="none">
          <bgColor auto="1"/>
        </patternFill>
      </fill>
    </dxf>
    <dxf>
      <font>
        <color rgb="FFFF0000"/>
      </font>
    </dxf>
    <dxf>
      <font>
        <color auto="1"/>
      </font>
      <fill>
        <patternFill>
          <bgColor rgb="FFFFFF00"/>
        </patternFill>
      </fill>
    </dxf>
    <dxf>
      <font>
        <color rgb="FFFF0000"/>
      </font>
    </dxf>
    <dxf>
      <font>
        <color auto="1"/>
      </font>
      <fill>
        <patternFill>
          <bgColor theme="9" tint="0.59996337778862885"/>
        </patternFill>
      </fill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rgb="FF00AAE6"/>
      </font>
    </dxf>
    <dxf>
      <font>
        <color theme="9" tint="0.59996337778862885"/>
      </font>
      <fill>
        <patternFill>
          <bgColor theme="9" tint="0.59996337778862885"/>
        </patternFill>
      </fill>
    </dxf>
    <dxf>
      <font>
        <color auto="1"/>
      </font>
      <fill>
        <patternFill patternType="none">
          <bgColor auto="1"/>
        </patternFill>
      </fill>
    </dxf>
    <dxf>
      <font>
        <color theme="1"/>
      </font>
      <fill>
        <patternFill>
          <bgColor rgb="FFFFFF00"/>
        </patternFill>
      </fill>
    </dxf>
    <dxf>
      <font>
        <color rgb="FFF737DC"/>
      </font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rgb="FFFF0000"/>
      </font>
    </dxf>
    <dxf>
      <font>
        <color rgb="FF00B050"/>
      </font>
    </dxf>
    <dxf>
      <font>
        <color rgb="FFFF00FF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theme="0"/>
      </font>
      <fill>
        <patternFill>
          <bgColor rgb="FFFF0000"/>
        </patternFill>
      </fill>
    </dxf>
    <dxf>
      <font>
        <color rgb="FFFF0000"/>
      </font>
    </dxf>
    <dxf>
      <font>
        <color rgb="FF00B050"/>
      </font>
      <fill>
        <patternFill>
          <bgColor theme="0" tint="-4.9989318521683403E-2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rgb="FFFF00FF"/>
      </font>
    </dxf>
    <dxf>
      <font>
        <color rgb="FFFF00FF"/>
      </font>
      <fill>
        <patternFill patternType="none">
          <bgColor auto="1"/>
        </patternFill>
      </fill>
    </dxf>
    <dxf>
      <font>
        <color rgb="FFFF00FF"/>
      </font>
    </dxf>
    <dxf>
      <font>
        <color rgb="FFFF00FF"/>
      </font>
    </dxf>
    <dxf>
      <font>
        <color auto="1"/>
      </font>
      <fill>
        <patternFill>
          <bgColor rgb="FFFFFF00"/>
        </patternFill>
      </fill>
    </dxf>
    <dxf>
      <font>
        <b val="0"/>
        <i val="0"/>
        <color rgb="FF00B050"/>
      </font>
      <fill>
        <patternFill patternType="none">
          <bgColor auto="1"/>
        </patternFill>
      </fill>
    </dxf>
    <dxf>
      <font>
        <color rgb="FF00B050"/>
      </font>
      <fill>
        <patternFill patternType="none">
          <bgColor auto="1"/>
        </patternFill>
      </fill>
    </dxf>
    <dxf>
      <font>
        <color rgb="FFFF0000"/>
      </font>
    </dxf>
    <dxf>
      <font>
        <color rgb="FFFF0000"/>
      </font>
    </dxf>
    <dxf>
      <font>
        <color auto="1"/>
      </font>
      <fill>
        <patternFill patternType="solid">
          <bgColor rgb="FFFFFF00"/>
        </patternFill>
      </fill>
    </dxf>
    <dxf>
      <font>
        <color rgb="FFFF0000"/>
      </font>
      <fill>
        <patternFill patternType="none">
          <bgColor auto="1"/>
        </patternFill>
      </fill>
    </dxf>
    <dxf>
      <font>
        <color rgb="FFFF0000"/>
      </font>
    </dxf>
    <dxf>
      <font>
        <color rgb="FFFF0000"/>
      </font>
    </dxf>
    <dxf>
      <font>
        <color auto="1"/>
      </font>
      <fill>
        <patternFill>
          <bgColor theme="9" tint="0.59996337778862885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auto="1"/>
      </font>
      <fill>
        <patternFill>
          <bgColor rgb="FFFFFF00"/>
        </patternFill>
      </fill>
    </dxf>
    <dxf>
      <font>
        <color rgb="FF00AAE6"/>
      </font>
    </dxf>
    <dxf>
      <font>
        <color theme="9" tint="0.59996337778862885"/>
      </font>
      <fill>
        <patternFill>
          <bgColor theme="9" tint="0.59996337778862885"/>
        </patternFill>
      </fill>
    </dxf>
    <dxf>
      <font>
        <color auto="1"/>
      </font>
      <fill>
        <patternFill patternType="none">
          <bgColor auto="1"/>
        </patternFill>
      </fill>
    </dxf>
    <dxf>
      <font>
        <color theme="1"/>
      </font>
      <fill>
        <patternFill>
          <bgColor rgb="FFFFFF00"/>
        </patternFill>
      </fill>
    </dxf>
    <dxf>
      <font>
        <color rgb="FFF737DC"/>
      </font>
    </dxf>
    <dxf>
      <font>
        <color rgb="FF00B0F0"/>
      </font>
      <fill>
        <patternFill>
          <bgColor rgb="FF00B0F0"/>
        </patternFill>
      </fill>
    </dxf>
    <dxf>
      <font>
        <color rgb="FFFFFF00"/>
      </font>
      <fill>
        <patternFill>
          <bgColor rgb="FFFFFF00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b val="0"/>
        <i val="0"/>
        <color rgb="FFFF0000"/>
      </font>
    </dxf>
    <dxf>
      <font>
        <color rgb="FFFF000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b/>
        <i val="0"/>
        <color rgb="FF00B0F0"/>
      </font>
      <fill>
        <patternFill patternType="none">
          <bgColor auto="1"/>
        </patternFill>
      </fill>
    </dxf>
    <dxf>
      <font>
        <color rgb="FFF84EE0"/>
      </font>
      <fill>
        <patternFill patternType="none">
          <bgColor auto="1"/>
        </patternFill>
      </fill>
    </dxf>
    <dxf>
      <font>
        <color rgb="FFFF00FF"/>
      </font>
      <fill>
        <patternFill patternType="none">
          <bgColor auto="1"/>
        </patternFill>
      </fill>
    </dxf>
    <dxf>
      <font>
        <color theme="7" tint="0.39994506668294322"/>
      </font>
      <fill>
        <patternFill>
          <bgColor theme="7" tint="0.39994506668294322"/>
        </patternFill>
      </fill>
    </dxf>
    <dxf>
      <font>
        <color auto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rgb="FFFF00FF"/>
      </font>
      <fill>
        <patternFill patternType="none">
          <bgColor auto="1"/>
        </patternFill>
      </fill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theme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theme="6" tint="0.39994506668294322"/>
      </font>
      <fill>
        <patternFill>
          <bgColor theme="6" tint="0.39994506668294322"/>
        </patternFill>
      </fill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00B050"/>
      </font>
    </dxf>
    <dxf>
      <font>
        <color rgb="FFFF0000"/>
      </font>
    </dxf>
    <dxf>
      <font>
        <color rgb="FFFF0000"/>
      </font>
    </dxf>
    <dxf>
      <font>
        <color rgb="FFF737DC"/>
      </font>
      <fill>
        <patternFill patternType="gray0625">
          <fgColor theme="0" tint="-0.24994659260841701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rgb="FFFF0000"/>
      </font>
    </dxf>
    <dxf>
      <font>
        <color rgb="FF00B050"/>
      </font>
      <fill>
        <patternFill>
          <bgColor theme="0" tint="-4.9989318521683403E-2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theme="1" tint="0.34998626667073579"/>
      </font>
      <fill>
        <patternFill>
          <bgColor rgb="FFFFCCFF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b val="0"/>
        <i val="0"/>
        <color rgb="FF00B050"/>
      </font>
    </dxf>
    <dxf>
      <font>
        <color rgb="FF00B050"/>
      </font>
    </dxf>
    <dxf>
      <font>
        <color rgb="FF00B050"/>
      </font>
      <fill>
        <patternFill>
          <bgColor theme="4" tint="0.79998168889431442"/>
        </patternFill>
      </fill>
    </dxf>
    <dxf>
      <font>
        <color auto="1"/>
      </font>
    </dxf>
    <dxf>
      <fill>
        <patternFill>
          <bgColor theme="0" tint="-4.9989318521683403E-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ont>
        <color auto="1"/>
      </font>
      <fill>
        <patternFill>
          <bgColor rgb="FFFFFF00"/>
        </patternFill>
      </fill>
    </dxf>
    <dxf>
      <font>
        <color rgb="FFFF00FF"/>
      </font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ill>
        <patternFill>
          <bgColor theme="0" tint="-4.9989318521683403E-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ont>
        <color theme="1"/>
      </font>
      <fill>
        <patternFill>
          <bgColor theme="7" tint="0.39994506668294322"/>
        </patternFill>
      </fill>
    </dxf>
    <dxf>
      <font>
        <color rgb="FF00B050"/>
      </font>
    </dxf>
    <dxf>
      <font>
        <b val="0"/>
        <i val="0"/>
        <color rgb="FFFF0000"/>
      </font>
    </dxf>
    <dxf>
      <font>
        <color rgb="FFFF0000"/>
      </font>
      <fill>
        <patternFill patternType="none">
          <bgColor auto="1"/>
        </patternFill>
      </fill>
    </dxf>
    <dxf>
      <font>
        <color rgb="FFB2CA7C"/>
      </font>
      <fill>
        <gradientFill degree="90">
          <stop position="0">
            <color rgb="FF00B0F0"/>
          </stop>
          <stop position="1">
            <color rgb="FFB2CA7C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color rgb="FF00AAE6"/>
      </font>
      <fill>
        <gradientFill degree="90">
          <stop position="0">
            <color rgb="FFB2CA7C"/>
          </stop>
          <stop position="1">
            <color rgb="FF00B0F0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color theme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theme="0"/>
      </font>
      <fill>
        <patternFill>
          <bgColor rgb="FFFF0000"/>
        </patternFill>
      </fill>
    </dxf>
    <dxf>
      <fill>
        <patternFill>
          <bgColor theme="0" tint="-4.9989318521683403E-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theme="0" tint="-4.9989318521683403E-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ont>
        <color auto="1"/>
      </font>
      <fill>
        <patternFill>
          <bgColor rgb="FFFFFF00"/>
        </patternFill>
      </fill>
    </dxf>
    <dxf>
      <font>
        <color rgb="FFFFFF00"/>
      </font>
      <fill>
        <patternFill>
          <bgColor rgb="FFFFFF00"/>
        </patternFill>
      </fill>
    </dxf>
    <dxf>
      <font>
        <color rgb="FFF737DC"/>
      </font>
    </dxf>
    <dxf>
      <font>
        <color theme="1"/>
      </font>
      <fill>
        <patternFill>
          <bgColor rgb="FFFFFF00"/>
        </patternFill>
      </fill>
    </dxf>
    <dxf>
      <font>
        <color auto="1"/>
      </font>
      <fill>
        <patternFill patternType="none">
          <bgColor auto="1"/>
        </patternFill>
      </fill>
    </dxf>
    <dxf>
      <font>
        <color theme="9" tint="0.59996337778862885"/>
      </font>
      <fill>
        <patternFill>
          <bgColor theme="9" tint="0.59996337778862885"/>
        </patternFill>
      </fill>
    </dxf>
    <dxf>
      <font>
        <color rgb="FF00AAE6"/>
      </font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theme="9" tint="0.59996337778862885"/>
        </patternFill>
      </fill>
    </dxf>
    <dxf>
      <font>
        <color rgb="FFFF0000"/>
      </font>
    </dxf>
    <dxf>
      <font>
        <color auto="1"/>
      </font>
      <fill>
        <patternFill>
          <bgColor rgb="FFFFFF00"/>
        </patternFill>
      </fill>
    </dxf>
    <dxf>
      <font>
        <color rgb="FFFF0000"/>
      </font>
    </dxf>
    <dxf>
      <font>
        <color rgb="FFFF0000"/>
      </font>
      <fill>
        <patternFill patternType="none">
          <bgColor auto="1"/>
        </patternFill>
      </fill>
    </dxf>
    <dxf>
      <font>
        <color auto="1"/>
      </font>
      <fill>
        <patternFill patternType="solid">
          <bgColor rgb="FFFFFF00"/>
        </patternFill>
      </fill>
    </dxf>
    <dxf>
      <font>
        <color rgb="FFFF0000"/>
      </font>
    </dxf>
    <dxf>
      <font>
        <color rgb="FFFF0000"/>
      </font>
    </dxf>
    <dxf>
      <font>
        <color rgb="FF00B050"/>
      </font>
      <fill>
        <patternFill patternType="none">
          <bgColor auto="1"/>
        </patternFill>
      </fill>
    </dxf>
    <dxf>
      <font>
        <b val="0"/>
        <i val="0"/>
        <color rgb="FF00B050"/>
      </font>
      <fill>
        <patternFill patternType="none">
          <bgColor auto="1"/>
        </patternFill>
      </fill>
    </dxf>
    <dxf>
      <font>
        <color rgb="FFB2CA7C"/>
      </font>
      <fill>
        <gradientFill degree="90">
          <stop position="0">
            <color rgb="FF00B0F0"/>
          </stop>
          <stop position="1">
            <color rgb="FFB2CA7C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color rgb="FF00AAE6"/>
      </font>
      <fill>
        <gradientFill degree="90">
          <stop position="0">
            <color rgb="FFB2CA7C"/>
          </stop>
          <stop position="1">
            <color rgb="FF00B0F0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color theme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rgb="FFF737DC"/>
      </font>
      <fill>
        <patternFill patternType="gray0625">
          <fgColor theme="0" tint="-0.24994659260841701"/>
        </patternFill>
      </fill>
    </dxf>
    <dxf>
      <font>
        <color rgb="FFFF0000"/>
      </font>
    </dxf>
    <dxf>
      <font>
        <color rgb="FFFF0000"/>
      </font>
    </dxf>
    <dxf>
      <font>
        <color rgb="FF00B050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theme="6" tint="0.39994506668294322"/>
      </font>
      <fill>
        <patternFill>
          <bgColor theme="6" tint="0.39994506668294322"/>
        </patternFill>
      </fill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  <fill>
        <patternFill patternType="none">
          <bgColor auto="1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auto="1"/>
      </font>
      <fill>
        <patternFill>
          <bgColor theme="9" tint="0.59996337778862885"/>
        </patternFill>
      </fill>
    </dxf>
    <dxf>
      <font>
        <color theme="7" tint="0.39994506668294322"/>
      </font>
      <fill>
        <patternFill>
          <bgColor theme="7" tint="0.39994506668294322"/>
        </patternFill>
      </fill>
    </dxf>
    <dxf>
      <font>
        <color rgb="FFFF00FF"/>
      </font>
      <fill>
        <patternFill patternType="none">
          <bgColor auto="1"/>
        </patternFill>
      </fill>
    </dxf>
    <dxf>
      <font>
        <color rgb="FFF84EE0"/>
      </font>
      <fill>
        <patternFill patternType="none">
          <bgColor auto="1"/>
        </patternFill>
      </fill>
    </dxf>
    <dxf>
      <font>
        <b/>
        <i val="0"/>
        <color rgb="FF00B0F0"/>
      </font>
      <fill>
        <patternFill patternType="none">
          <bgColor auto="1"/>
        </patternFill>
      </fill>
    </dxf>
    <dxf>
      <font>
        <color rgb="FF00B0F0"/>
      </font>
      <fill>
        <patternFill>
          <bgColor rgb="FF00B0F0"/>
        </patternFill>
      </fill>
    </dxf>
    <dxf>
      <font>
        <color rgb="FFFF0000"/>
      </font>
      <fill>
        <patternFill patternType="none">
          <bgColor auto="1"/>
        </patternFill>
      </fill>
    </dxf>
    <dxf>
      <font>
        <b val="0"/>
        <i val="0"/>
        <color rgb="FFFF0000"/>
      </font>
    </dxf>
    <dxf>
      <font>
        <color rgb="FF00B050"/>
      </font>
    </dxf>
    <dxf>
      <font>
        <color theme="1"/>
      </font>
      <fill>
        <patternFill>
          <bgColor theme="7" tint="0.39994506668294322"/>
        </patternFill>
      </fill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theme="1" tint="0.34998626667073579"/>
      </font>
      <fill>
        <patternFill>
          <bgColor rgb="FFFFCCFF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b val="0"/>
        <i val="0"/>
        <color rgb="FF00B050"/>
      </font>
    </dxf>
    <dxf>
      <font>
        <b val="0"/>
        <i val="0"/>
        <color rgb="FFFF0000"/>
      </font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rgb="FF00B050"/>
      </font>
      <fill>
        <patternFill>
          <bgColor theme="0" tint="-4.9989318521683403E-2"/>
        </patternFill>
      </fill>
    </dxf>
    <dxf>
      <font>
        <color rgb="FFFF0000"/>
      </font>
    </dxf>
    <dxf>
      <font>
        <color theme="0"/>
      </font>
      <fill>
        <patternFill>
          <bgColor rgb="FFFF0000"/>
        </patternFill>
      </fill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FF0000"/>
      </font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rgb="FF00B050"/>
      </font>
      <fill>
        <patternFill>
          <bgColor theme="4" tint="0.79998168889431442"/>
        </patternFill>
      </fill>
    </dxf>
    <dxf>
      <font>
        <color rgb="FF9C0006"/>
      </font>
      <fill>
        <patternFill>
          <bgColor rgb="FFFFC7CE"/>
        </patternFill>
      </fill>
    </dxf>
    <dxf>
      <font>
        <color auto="1"/>
      </font>
    </dxf>
    <dxf>
      <fill>
        <patternFill>
          <bgColor theme="0" tint="-4.9989318521683403E-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theme="0" tint="-4.9989318521683403E-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theme="9" tint="0.59996337778862885"/>
        </patternFill>
      </fill>
    </dxf>
    <dxf>
      <font>
        <color rgb="FFFF0000"/>
      </font>
    </dxf>
    <dxf>
      <font>
        <color auto="1"/>
      </font>
      <fill>
        <patternFill>
          <bgColor rgb="FFFFFF00"/>
        </patternFill>
      </fill>
    </dxf>
    <dxf>
      <font>
        <color rgb="FFFF0000"/>
      </font>
    </dxf>
    <dxf>
      <font>
        <color rgb="FFFF0000"/>
      </font>
      <fill>
        <patternFill patternType="none">
          <bgColor auto="1"/>
        </patternFill>
      </fill>
    </dxf>
    <dxf>
      <font>
        <color auto="1"/>
      </font>
      <fill>
        <patternFill patternType="solid">
          <bgColor rgb="FFFFFF00"/>
        </patternFill>
      </fill>
    </dxf>
    <dxf>
      <font>
        <color rgb="FFFF0000"/>
      </font>
    </dxf>
    <dxf>
      <font>
        <color rgb="FFFF0000"/>
      </font>
    </dxf>
    <dxf>
      <font>
        <color rgb="FF00B050"/>
      </font>
      <fill>
        <patternFill patternType="none">
          <bgColor auto="1"/>
        </patternFill>
      </fill>
    </dxf>
    <dxf>
      <font>
        <b val="0"/>
        <i val="0"/>
        <color rgb="FF00B050"/>
      </font>
      <fill>
        <patternFill patternType="none">
          <bgColor auto="1"/>
        </patternFill>
      </fill>
    </dxf>
    <dxf>
      <font>
        <color rgb="FFB2CA7C"/>
      </font>
      <fill>
        <gradientFill degree="90">
          <stop position="0">
            <color rgb="FF00B0F0"/>
          </stop>
          <stop position="1">
            <color rgb="FFB2CA7C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color rgb="FF00AAE6"/>
      </font>
      <fill>
        <gradientFill degree="90">
          <stop position="0">
            <color rgb="FFB2CA7C"/>
          </stop>
          <stop position="1">
            <color rgb="FF00B0F0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color theme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rgb="FFFF0000"/>
      </font>
    </dxf>
    <dxf>
      <font>
        <color rgb="FF00B050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theme="6" tint="0.39994506668294322"/>
      </font>
      <fill>
        <patternFill>
          <bgColor theme="6" tint="0.39994506668294322"/>
        </patternFill>
      </fill>
    </dxf>
    <dxf>
      <font>
        <color auto="1"/>
      </font>
      <fill>
        <patternFill>
          <bgColor rgb="FFFFFF00"/>
        </patternFill>
      </fill>
    </dxf>
    <dxf>
      <font>
        <b val="0"/>
        <i val="0"/>
        <color rgb="FFFF0000"/>
      </font>
    </dxf>
    <dxf>
      <font>
        <color theme="1"/>
      </font>
      <fill>
        <patternFill>
          <bgColor rgb="FFFFFF00"/>
        </patternFill>
      </fill>
    </dxf>
    <dxf>
      <font>
        <color rgb="FFFF00FF"/>
      </font>
    </dxf>
    <dxf>
      <font>
        <color rgb="FFFF00FF"/>
      </font>
    </dxf>
    <dxf>
      <font>
        <color rgb="FF00B050"/>
      </font>
    </dxf>
    <dxf>
      <font>
        <color theme="1"/>
      </font>
      <fill>
        <patternFill>
          <bgColor theme="7" tint="0.39994506668294322"/>
        </patternFill>
      </fill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theme="1" tint="0.34998626667073579"/>
      </font>
      <fill>
        <patternFill>
          <bgColor rgb="FFFFCCFF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1"/>
      </font>
      <fill>
        <patternFill>
          <bgColor rgb="FFFFFF00"/>
        </patternFill>
      </fill>
    </dxf>
    <dxf>
      <font>
        <color rgb="FFFF0000"/>
      </font>
    </dxf>
    <dxf>
      <font>
        <color rgb="FFFF0000"/>
      </font>
    </dxf>
    <dxf>
      <font>
        <color theme="9" tint="0.59996337778862885"/>
      </font>
      <fill>
        <patternFill>
          <bgColor theme="9" tint="0.59996337778862885"/>
        </patternFill>
      </fill>
    </dxf>
    <dxf>
      <font>
        <color theme="1"/>
      </font>
      <fill>
        <patternFill>
          <bgColor rgb="FFFFFF00"/>
        </patternFill>
      </fill>
    </dxf>
    <dxf>
      <font>
        <color rgb="FFF737DC"/>
      </font>
      <fill>
        <patternFill patternType="gray0625">
          <fgColor theme="0" tint="-0.24994659260841701"/>
        </patternFill>
      </fill>
    </dxf>
    <dxf>
      <font>
        <color auto="1"/>
      </font>
      <fill>
        <patternFill>
          <bgColor rgb="FFFFFF00"/>
        </patternFill>
      </fill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00B050"/>
      </font>
      <fill>
        <patternFill>
          <bgColor theme="0" tint="-4.9989318521683403E-2"/>
        </patternFill>
      </fill>
    </dxf>
    <dxf>
      <font>
        <color rgb="FFFF0000"/>
      </font>
    </dxf>
    <dxf>
      <font>
        <color theme="0"/>
      </font>
      <fill>
        <patternFill>
          <bgColor rgb="FFFF0000"/>
        </patternFill>
      </fill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FF00FF"/>
      </font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rgb="FFFFFF00"/>
      </font>
      <fill>
        <patternFill>
          <bgColor rgb="FFFFFF00"/>
        </patternFill>
      </fill>
    </dxf>
    <dxf>
      <font>
        <color rgb="FFFF0000"/>
      </font>
      <fill>
        <patternFill patternType="none">
          <bgColor auto="1"/>
        </patternFill>
      </fill>
    </dxf>
    <dxf>
      <font>
        <color rgb="FF00AAE6"/>
      </font>
    </dxf>
    <dxf>
      <font>
        <color auto="1"/>
      </font>
      <fill>
        <patternFill>
          <bgColor rgb="FFFFFF00"/>
        </patternFill>
      </fill>
    </dxf>
    <dxf>
      <font>
        <b val="0"/>
        <i val="0"/>
        <color rgb="FFFF0000"/>
      </font>
    </dxf>
    <dxf>
      <font>
        <b val="0"/>
        <i val="0"/>
        <color rgb="FF00B050"/>
      </font>
    </dxf>
    <dxf>
      <font>
        <color rgb="FFFF00FF"/>
      </font>
      <fill>
        <patternFill patternType="none">
          <bgColor auto="1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auto="1"/>
      </font>
      <fill>
        <patternFill>
          <bgColor theme="9" tint="0.59996337778862885"/>
        </patternFill>
      </fill>
    </dxf>
    <dxf>
      <font>
        <color theme="7" tint="0.39994506668294322"/>
      </font>
      <fill>
        <patternFill>
          <bgColor theme="7" tint="0.39994506668294322"/>
        </patternFill>
      </fill>
    </dxf>
    <dxf>
      <font>
        <color rgb="FFFF00FF"/>
      </font>
      <fill>
        <patternFill patternType="none">
          <bgColor auto="1"/>
        </patternFill>
      </fill>
    </dxf>
    <dxf>
      <font>
        <color rgb="FFF84EE0"/>
      </font>
      <fill>
        <patternFill patternType="none">
          <bgColor auto="1"/>
        </patternFill>
      </fill>
    </dxf>
    <dxf>
      <font>
        <b/>
        <i val="0"/>
        <color rgb="FF00B0F0"/>
      </font>
      <fill>
        <patternFill patternType="none">
          <bgColor auto="1"/>
        </patternFill>
      </fill>
    </dxf>
    <dxf>
      <font>
        <color rgb="FF00B0F0"/>
      </font>
      <fill>
        <patternFill>
          <bgColor rgb="FF00B0F0"/>
        </patternFill>
      </fill>
    </dxf>
    <dxf>
      <font>
        <color auto="1"/>
      </font>
      <fill>
        <patternFill patternType="none">
          <bgColor auto="1"/>
        </patternFill>
      </fill>
    </dxf>
    <dxf>
      <font>
        <color theme="1"/>
      </font>
      <fill>
        <patternFill>
          <bgColor rgb="FFFFFF00"/>
        </patternFill>
      </fill>
    </dxf>
    <dxf>
      <font>
        <color rgb="FFF737DC"/>
      </font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1" tint="0.34998626667073579"/>
      </font>
      <fill>
        <patternFill>
          <bgColor rgb="FFFFCCFF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theme="7" tint="0.39994506668294322"/>
        </patternFill>
      </fill>
    </dxf>
    <dxf>
      <font>
        <color rgb="FF00B050"/>
      </font>
    </dxf>
    <dxf>
      <font>
        <b val="0"/>
        <i val="0"/>
        <color rgb="FFFF0000"/>
      </font>
    </dxf>
    <dxf>
      <font>
        <color theme="1"/>
      </font>
      <fill>
        <patternFill>
          <bgColor rgb="FFFFFF00"/>
        </patternFill>
      </fill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9C0006"/>
      </font>
      <fill>
        <patternFill>
          <bgColor rgb="FFFFC7CE"/>
        </patternFill>
      </fill>
    </dxf>
    <dxf>
      <font>
        <color rgb="FF00B050"/>
      </font>
      <fill>
        <patternFill>
          <bgColor theme="0" tint="-4.9989318521683403E-2"/>
        </patternFill>
      </fill>
    </dxf>
    <dxf>
      <font>
        <color rgb="FFFF0000"/>
      </font>
    </dxf>
    <dxf>
      <font>
        <color theme="0"/>
      </font>
      <fill>
        <patternFill>
          <bgColor rgb="FFFF0000"/>
        </patternFill>
      </fill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FF0000"/>
      </font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rgb="FFFFFF00"/>
      </font>
      <fill>
        <patternFill>
          <bgColor rgb="FFFFFF00"/>
        </patternFill>
      </fill>
    </dxf>
    <dxf>
      <font>
        <color rgb="FFF737DC"/>
      </font>
    </dxf>
    <dxf>
      <font>
        <color theme="1"/>
      </font>
      <fill>
        <patternFill>
          <bgColor rgb="FFFFFF00"/>
        </patternFill>
      </fill>
    </dxf>
    <dxf>
      <font>
        <color auto="1"/>
      </font>
      <fill>
        <patternFill patternType="none">
          <bgColor auto="1"/>
        </patternFill>
      </fill>
    </dxf>
    <dxf>
      <font>
        <color theme="9" tint="0.59996337778862885"/>
      </font>
      <fill>
        <patternFill>
          <bgColor theme="9" tint="0.59996337778862885"/>
        </patternFill>
      </fill>
    </dxf>
    <dxf>
      <font>
        <color rgb="FF00AAE6"/>
      </font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theme="9" tint="0.59996337778862885"/>
        </patternFill>
      </fill>
    </dxf>
    <dxf>
      <font>
        <color rgb="FFFF0000"/>
      </font>
    </dxf>
    <dxf>
      <font>
        <color auto="1"/>
      </font>
      <fill>
        <patternFill>
          <bgColor rgb="FFFFFF00"/>
        </patternFill>
      </fill>
    </dxf>
    <dxf>
      <font>
        <color theme="6" tint="0.39994506668294322"/>
      </font>
      <fill>
        <patternFill>
          <bgColor theme="6" tint="0.39994506668294322"/>
        </patternFill>
      </fill>
    </dxf>
    <dxf>
      <font>
        <color rgb="FFF84EE0"/>
      </font>
      <fill>
        <patternFill patternType="none">
          <bgColor auto="1"/>
        </patternFill>
      </fill>
    </dxf>
    <dxf>
      <font>
        <b/>
        <i val="0"/>
        <color rgb="FF00B0F0"/>
      </font>
      <fill>
        <patternFill patternType="none">
          <bgColor auto="1"/>
        </patternFill>
      </fill>
    </dxf>
    <dxf>
      <font>
        <color rgb="FF00B0F0"/>
      </font>
      <fill>
        <patternFill>
          <bgColor rgb="FF00B0F0"/>
        </patternFill>
      </fill>
    </dxf>
    <dxf>
      <font>
        <color rgb="FFFF0000"/>
      </font>
      <fill>
        <patternFill patternType="none">
          <bgColor auto="1"/>
        </patternFill>
      </fill>
    </dxf>
    <dxf>
      <font>
        <color rgb="FFFF00FF"/>
      </font>
      <fill>
        <patternFill patternType="none">
          <bgColor auto="1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auto="1"/>
      </font>
      <fill>
        <patternFill>
          <bgColor theme="9" tint="0.59996337778862885"/>
        </patternFill>
      </fill>
    </dxf>
    <dxf>
      <font>
        <color theme="7" tint="0.39994506668294322"/>
      </font>
      <fill>
        <patternFill>
          <bgColor theme="7" tint="0.39994506668294322"/>
        </patternFill>
      </fill>
    </dxf>
    <dxf>
      <font>
        <color rgb="FFFF00FF"/>
      </font>
      <fill>
        <patternFill patternType="none">
          <bgColor auto="1"/>
        </patternFill>
      </fill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00"/>
      </font>
    </dxf>
    <dxf>
      <font>
        <color rgb="FFFF0000"/>
      </font>
      <fill>
        <patternFill patternType="none">
          <bgColor auto="1"/>
        </patternFill>
      </fill>
    </dxf>
    <dxf>
      <font>
        <color auto="1"/>
      </font>
      <fill>
        <patternFill patternType="solid">
          <bgColor rgb="FFFFFF00"/>
        </patternFill>
      </fill>
    </dxf>
    <dxf>
      <font>
        <color rgb="FFFF0000"/>
      </font>
    </dxf>
    <dxf>
      <font>
        <color rgb="FFFF0000"/>
      </font>
    </dxf>
    <dxf>
      <font>
        <color rgb="FF00B050"/>
      </font>
      <fill>
        <patternFill patternType="none">
          <bgColor auto="1"/>
        </patternFill>
      </fill>
    </dxf>
    <dxf>
      <font>
        <b val="0"/>
        <i val="0"/>
        <color rgb="FF00B050"/>
      </font>
      <fill>
        <patternFill patternType="none">
          <bgColor auto="1"/>
        </patternFill>
      </fill>
    </dxf>
    <dxf>
      <font>
        <color rgb="FFB2CA7C"/>
      </font>
      <fill>
        <gradientFill degree="90">
          <stop position="0">
            <color rgb="FF00B0F0"/>
          </stop>
          <stop position="1">
            <color rgb="FFB2CA7C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color rgb="FF00AAE6"/>
      </font>
      <fill>
        <gradientFill degree="90">
          <stop position="0">
            <color rgb="FFB2CA7C"/>
          </stop>
          <stop position="1">
            <color rgb="FF00B0F0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color theme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rgb="FFF737DC"/>
      </font>
      <fill>
        <patternFill patternType="gray0625">
          <fgColor theme="0" tint="-0.24994659260841701"/>
        </patternFill>
      </fill>
    </dxf>
    <dxf>
      <font>
        <color rgb="FFFF0000"/>
      </font>
    </dxf>
    <dxf>
      <font>
        <color rgb="FFFF0000"/>
      </font>
    </dxf>
    <dxf>
      <font>
        <color rgb="FF00B050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auto="1"/>
      </font>
      <fill>
        <patternFill>
          <bgColor rgb="FFFFFF00"/>
        </patternFill>
      </fill>
    </dxf>
    <dxf>
      <font>
        <b val="0"/>
        <i val="0"/>
        <color rgb="FFFF0000"/>
      </font>
    </dxf>
    <dxf>
      <font>
        <color auto="1"/>
      </font>
      <fill>
        <patternFill>
          <bgColor rgb="FFFFFF00"/>
        </patternFill>
      </fill>
    </dxf>
    <dxf>
      <font>
        <b val="0"/>
        <i val="0"/>
        <color rgb="FF00B050"/>
      </font>
    </dxf>
    <dxf>
      <font>
        <b val="0"/>
        <i val="0"/>
        <color rgb="FF00B050"/>
      </font>
      <fill>
        <patternFill patternType="none">
          <bgColor auto="1"/>
        </patternFill>
      </fill>
    </dxf>
    <dxf>
      <font>
        <color rgb="FFB2CA7C"/>
      </font>
      <fill>
        <gradientFill degree="90">
          <stop position="0">
            <color rgb="FF00B0F0"/>
          </stop>
          <stop position="1">
            <color rgb="FFB2CA7C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color rgb="FF00AAE6"/>
      </font>
      <fill>
        <gradientFill degree="90">
          <stop position="0">
            <color rgb="FFB2CA7C"/>
          </stop>
          <stop position="1">
            <color rgb="FF00B0F0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color rgb="FFFFFF00"/>
      </font>
      <fill>
        <patternFill>
          <bgColor rgb="FFFFFF00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rgb="FFFF000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theme="0"/>
      </font>
      <fill>
        <patternFill>
          <bgColor rgb="FFFF0000"/>
        </patternFill>
      </fill>
    </dxf>
    <dxf>
      <font>
        <color rgb="FFFF0000"/>
      </font>
    </dxf>
    <dxf>
      <font>
        <color rgb="FF00B050"/>
      </font>
      <fill>
        <patternFill>
          <bgColor theme="0" tint="-4.9989318521683403E-2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/>
      </font>
      <fill>
        <patternFill>
          <bgColor rgb="FFFFFF00"/>
        </patternFill>
      </fill>
    </dxf>
    <dxf>
      <font>
        <color rgb="FFF737DC"/>
      </font>
    </dxf>
    <dxf>
      <font>
        <color rgb="FF00B050"/>
      </font>
      <fill>
        <patternFill patternType="none">
          <bgColor auto="1"/>
        </patternFill>
      </fill>
    </dxf>
    <dxf>
      <font>
        <color auto="1"/>
      </font>
      <fill>
        <patternFill>
          <bgColor theme="9" tint="0.59996337778862885"/>
        </patternFill>
      </fill>
    </dxf>
    <dxf>
      <font>
        <color theme="0"/>
      </font>
      <fill>
        <patternFill>
          <bgColor theme="8" tint="-0.24994659260841701"/>
        </patternFill>
      </fill>
    </dxf>
    <dxf>
      <font>
        <color theme="0"/>
      </font>
      <fill>
        <patternFill>
          <bgColor theme="8" tint="-0.24994659260841701"/>
        </patternFill>
      </fill>
    </dxf>
    <dxf>
      <font>
        <color rgb="FFFF0000"/>
      </font>
    </dxf>
    <dxf>
      <font>
        <color rgb="FFFF00FF"/>
      </font>
    </dxf>
    <dxf>
      <font>
        <color theme="1"/>
      </font>
      <fill>
        <patternFill>
          <bgColor rgb="FFFFFF00"/>
        </patternFill>
      </fill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theme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auto="1"/>
      </font>
      <fill>
        <patternFill>
          <bgColor rgb="FFFFFF00"/>
        </patternFill>
      </fill>
    </dxf>
    <dxf>
      <font>
        <color rgb="FF00AAE6"/>
      </font>
    </dxf>
    <dxf>
      <font>
        <color auto="1"/>
      </font>
      <fill>
        <patternFill>
          <bgColor rgb="FFFFFF00"/>
        </patternFill>
      </fill>
    </dxf>
    <dxf>
      <font>
        <color rgb="FFFF0000"/>
      </font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rgb="FFF737DC"/>
      </font>
      <fill>
        <patternFill patternType="gray0625">
          <fgColor theme="0" tint="-0.24994659260841701"/>
        </patternFill>
      </fill>
    </dxf>
    <dxf>
      <font>
        <color rgb="FFFF0000"/>
      </font>
    </dxf>
    <dxf>
      <font>
        <color rgb="FFFF0000"/>
      </font>
    </dxf>
    <dxf>
      <font>
        <color rgb="FF00B050"/>
      </font>
    </dxf>
    <dxf>
      <font>
        <color rgb="FFFF00FF"/>
      </font>
    </dxf>
    <dxf>
      <font>
        <color rgb="FFFF00FF"/>
      </font>
    </dxf>
    <dxf>
      <font>
        <color rgb="FFFF0000"/>
      </font>
      <fill>
        <patternFill patternType="none">
          <bgColor auto="1"/>
        </patternFill>
      </fill>
    </dxf>
    <dxf>
      <font>
        <color auto="1"/>
      </font>
      <fill>
        <patternFill patternType="solid"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rgb="FFFF0000"/>
      </font>
    </dxf>
    <dxf>
      <font>
        <color rgb="FFFF0000"/>
      </font>
    </dxf>
    <dxf>
      <font>
        <color theme="9" tint="0.59996337778862885"/>
      </font>
      <fill>
        <patternFill>
          <bgColor theme="9" tint="0.59996337778862885"/>
        </patternFill>
      </fill>
    </dxf>
    <dxf>
      <font>
        <color rgb="FFFF00FF"/>
      </font>
    </dxf>
    <dxf>
      <font>
        <color auto="1"/>
      </font>
      <fill>
        <patternFill patternType="none">
          <bgColor auto="1"/>
        </patternFill>
      </fill>
    </dxf>
    <dxf>
      <font>
        <color rgb="FFFF00FF"/>
      </font>
      <fill>
        <patternFill patternType="none">
          <bgColor auto="1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auto="1"/>
      </font>
      <fill>
        <patternFill>
          <bgColor theme="9" tint="0.59996337778862885"/>
        </patternFill>
      </fill>
    </dxf>
    <dxf>
      <font>
        <color theme="7" tint="0.39994506668294322"/>
      </font>
      <fill>
        <patternFill>
          <bgColor theme="7" tint="0.39994506668294322"/>
        </patternFill>
      </fill>
    </dxf>
    <dxf>
      <font>
        <color rgb="FFFF00FF"/>
      </font>
      <fill>
        <patternFill patternType="none">
          <bgColor auto="1"/>
        </patternFill>
      </fill>
    </dxf>
    <dxf>
      <font>
        <color rgb="FFF84EE0"/>
      </font>
      <fill>
        <patternFill patternType="none">
          <bgColor auto="1"/>
        </patternFill>
      </fill>
    </dxf>
    <dxf>
      <font>
        <b/>
        <i val="0"/>
        <color rgb="FF00B0F0"/>
      </font>
      <fill>
        <patternFill patternType="none">
          <bgColor auto="1"/>
        </patternFill>
      </fill>
    </dxf>
    <dxf>
      <font>
        <color rgb="FF00B0F0"/>
      </font>
      <fill>
        <patternFill>
          <bgColor rgb="FF00B0F0"/>
        </patternFill>
      </fill>
    </dxf>
    <dxf>
      <font>
        <color rgb="FFFF0000"/>
      </font>
      <fill>
        <patternFill patternType="none">
          <bgColor auto="1"/>
        </patternFill>
      </fill>
    </dxf>
    <dxf>
      <font>
        <b val="0"/>
        <i val="0"/>
        <color rgb="FFFF0000"/>
      </font>
    </dxf>
    <dxf>
      <font>
        <color rgb="FF00B050"/>
      </font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theme="7" tint="0.39994506668294322"/>
        </patternFill>
      </fill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theme="1" tint="0.34998626667073579"/>
      </font>
      <fill>
        <patternFill>
          <bgColor rgb="FFFFCCFF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b val="0"/>
        <i val="0"/>
        <color rgb="FF00B050"/>
      </font>
    </dxf>
    <dxf>
      <font>
        <b val="0"/>
        <i val="0"/>
        <color rgb="FFFF0000"/>
      </font>
    </dxf>
    <dxf>
      <font>
        <color theme="6" tint="0.39994506668294322"/>
      </font>
      <fill>
        <patternFill>
          <bgColor theme="6" tint="0.39994506668294322"/>
        </patternFill>
      </fill>
    </dxf>
    <dxf>
      <font>
        <color rgb="FF00B050"/>
      </font>
      <fill>
        <patternFill>
          <bgColor theme="4" tint="0.79998168889431442"/>
        </patternFill>
      </fill>
    </dxf>
    <dxf>
      <font>
        <color auto="1"/>
      </font>
    </dxf>
    <dxf>
      <fill>
        <patternFill>
          <bgColor theme="0" tint="-4.9989318521683403E-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theme="0" tint="-4.9989318521683403E-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ont>
        <color auto="1"/>
      </font>
      <fill>
        <patternFill>
          <bgColor rgb="FFFFFF00"/>
        </patternFill>
      </fill>
    </dxf>
    <dxf>
      <font>
        <b val="0"/>
        <i val="0"/>
        <color rgb="FF00B050"/>
      </font>
    </dxf>
    <dxf>
      <font>
        <b val="0"/>
        <i val="0"/>
        <color rgb="FFFF0000"/>
      </font>
    </dxf>
    <dxf>
      <font>
        <color rgb="FFFF0000"/>
      </font>
    </dxf>
    <dxf>
      <font>
        <color rgb="FF00B050"/>
      </font>
      <fill>
        <patternFill patternType="none">
          <bgColor auto="1"/>
        </patternFill>
      </fill>
    </dxf>
    <dxf>
      <font>
        <b val="0"/>
        <i val="0"/>
        <color rgb="FF00B050"/>
      </font>
      <fill>
        <patternFill patternType="none">
          <bgColor auto="1"/>
        </patternFill>
      </fill>
    </dxf>
    <dxf>
      <font>
        <color rgb="FFB2CA7C"/>
      </font>
      <fill>
        <gradientFill degree="90">
          <stop position="0">
            <color rgb="FF00B0F0"/>
          </stop>
          <stop position="1">
            <color rgb="FFB2CA7C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color rgb="FF00AAE6"/>
      </font>
      <fill>
        <gradientFill degree="90">
          <stop position="0">
            <color rgb="FFB2CA7C"/>
          </stop>
          <stop position="1">
            <color rgb="FF00B0F0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color theme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rgb="FFF737DC"/>
      </font>
      <fill>
        <patternFill patternType="gray0625">
          <fgColor theme="0" tint="-0.24994659260841701"/>
        </patternFill>
      </fill>
    </dxf>
    <dxf>
      <font>
        <color rgb="FFFF0000"/>
      </font>
    </dxf>
    <dxf>
      <font>
        <color rgb="FFFF0000"/>
      </font>
    </dxf>
    <dxf>
      <font>
        <color rgb="FF00B050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theme="6" tint="0.39994506668294322"/>
      </font>
      <fill>
        <patternFill>
          <bgColor theme="6" tint="0.39994506668294322"/>
        </patternFill>
      </fill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  <fill>
        <patternFill patternType="none">
          <bgColor auto="1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auto="1"/>
      </font>
      <fill>
        <patternFill>
          <bgColor theme="9" tint="0.59996337778862885"/>
        </patternFill>
      </fill>
    </dxf>
    <dxf>
      <font>
        <color theme="7" tint="0.39994506668294322"/>
      </font>
      <fill>
        <patternFill>
          <bgColor theme="7" tint="0.39994506668294322"/>
        </patternFill>
      </fill>
    </dxf>
    <dxf>
      <font>
        <color rgb="FFFF00FF"/>
      </font>
      <fill>
        <patternFill patternType="none">
          <bgColor auto="1"/>
        </patternFill>
      </fill>
    </dxf>
    <dxf>
      <font>
        <color rgb="FFF84EE0"/>
      </font>
      <fill>
        <patternFill patternType="none">
          <bgColor auto="1"/>
        </patternFill>
      </fill>
    </dxf>
    <dxf>
      <font>
        <b/>
        <i val="0"/>
        <color rgb="FF00B0F0"/>
      </font>
      <fill>
        <patternFill patternType="none">
          <bgColor auto="1"/>
        </patternFill>
      </fill>
    </dxf>
    <dxf>
      <font>
        <color rgb="FF00B0F0"/>
      </font>
      <fill>
        <patternFill>
          <bgColor rgb="FF00B0F0"/>
        </patternFill>
      </fill>
    </dxf>
    <dxf>
      <font>
        <color rgb="FFFF0000"/>
      </font>
      <fill>
        <patternFill patternType="none">
          <bgColor auto="1"/>
        </patternFill>
      </fill>
    </dxf>
    <dxf>
      <font>
        <b val="0"/>
        <i val="0"/>
        <color rgb="FFFF0000"/>
      </font>
    </dxf>
    <dxf>
      <font>
        <color rgb="FF00B050"/>
      </font>
    </dxf>
    <dxf>
      <font>
        <color theme="1"/>
      </font>
      <fill>
        <patternFill>
          <bgColor theme="7" tint="0.39994506668294322"/>
        </patternFill>
      </fill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theme="1" tint="0.34998626667073579"/>
      </font>
      <fill>
        <patternFill>
          <bgColor rgb="FFFFCCFF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B050"/>
      </font>
      <fill>
        <patternFill>
          <bgColor theme="0" tint="-4.9989318521683403E-2"/>
        </patternFill>
      </fill>
    </dxf>
    <dxf>
      <font>
        <color rgb="FFFF0000"/>
      </font>
    </dxf>
    <dxf>
      <font>
        <color theme="0"/>
      </font>
      <fill>
        <patternFill>
          <bgColor rgb="FFFF0000"/>
        </patternFill>
      </fill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FF0000"/>
      </font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rgb="FFFFFF00"/>
      </font>
      <fill>
        <patternFill>
          <bgColor rgb="FFFFFF00"/>
        </patternFill>
      </fill>
    </dxf>
    <dxf>
      <font>
        <color rgb="FFF737DC"/>
      </font>
    </dxf>
    <dxf>
      <font>
        <color theme="1"/>
      </font>
      <fill>
        <patternFill>
          <bgColor rgb="FFFFFF00"/>
        </patternFill>
      </fill>
    </dxf>
    <dxf>
      <font>
        <color auto="1"/>
      </font>
      <fill>
        <patternFill patternType="none">
          <bgColor auto="1"/>
        </patternFill>
      </fill>
    </dxf>
    <dxf>
      <font>
        <color theme="9" tint="0.59996337778862885"/>
      </font>
      <fill>
        <patternFill>
          <bgColor theme="9" tint="0.59996337778862885"/>
        </patternFill>
      </fill>
    </dxf>
    <dxf>
      <font>
        <color rgb="FF00AAE6"/>
      </font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theme="9" tint="0.59996337778862885"/>
        </patternFill>
      </fill>
    </dxf>
    <dxf>
      <font>
        <color rgb="FFFF0000"/>
      </font>
    </dxf>
    <dxf>
      <font>
        <color auto="1"/>
      </font>
      <fill>
        <patternFill>
          <bgColor rgb="FFFFFF00"/>
        </patternFill>
      </fill>
    </dxf>
    <dxf>
      <font>
        <color rgb="FFFF0000"/>
      </font>
    </dxf>
    <dxf>
      <font>
        <color rgb="FFFF0000"/>
      </font>
      <fill>
        <patternFill patternType="none">
          <bgColor auto="1"/>
        </patternFill>
      </fill>
    </dxf>
    <dxf>
      <font>
        <color auto="1"/>
      </font>
      <fill>
        <patternFill patternType="solid">
          <bgColor rgb="FFFFFF00"/>
        </patternFill>
      </fill>
    </dxf>
    <dxf>
      <font>
        <color rgb="FFFF0000"/>
      </font>
    </dxf>
    <dxf>
      <font>
        <color theme="6" tint="0.39994506668294322"/>
      </font>
      <fill>
        <patternFill>
          <bgColor theme="6" tint="0.39994506668294322"/>
        </patternFill>
      </fill>
    </dxf>
    <dxf>
      <font>
        <b val="0"/>
        <i val="0"/>
        <color rgb="FFFF0000"/>
      </font>
    </dxf>
    <dxf>
      <font>
        <color rgb="FFFF0000"/>
      </font>
      <fill>
        <patternFill patternType="none">
          <bgColor auto="1"/>
        </patternFill>
      </fill>
    </dxf>
    <dxf>
      <font>
        <color rgb="FF00B0F0"/>
      </font>
      <fill>
        <patternFill>
          <bgColor rgb="FF00B0F0"/>
        </patternFill>
      </fill>
    </dxf>
    <dxf>
      <font>
        <b/>
        <i val="0"/>
        <color rgb="FF00B0F0"/>
      </font>
      <fill>
        <patternFill patternType="none">
          <bgColor auto="1"/>
        </patternFill>
      </fill>
    </dxf>
    <dxf>
      <font>
        <color rgb="FFF84EE0"/>
      </font>
      <fill>
        <patternFill patternType="none">
          <bgColor auto="1"/>
        </patternFill>
      </fill>
    </dxf>
    <dxf>
      <font>
        <color rgb="FFFF00FF"/>
      </font>
      <fill>
        <patternFill patternType="none">
          <bgColor auto="1"/>
        </patternFill>
      </fill>
    </dxf>
    <dxf>
      <font>
        <color theme="7" tint="0.39994506668294322"/>
      </font>
      <fill>
        <patternFill>
          <bgColor theme="7" tint="0.39994506668294322"/>
        </patternFill>
      </fill>
    </dxf>
    <dxf>
      <font>
        <color auto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rgb="FFFF00FF"/>
      </font>
      <fill>
        <patternFill patternType="none">
          <bgColor auto="1"/>
        </patternFill>
      </fill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theme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rgb="FFFF0000"/>
      </font>
      <fill>
        <patternFill patternType="none">
          <bgColor auto="1"/>
        </patternFill>
      </fill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00B050"/>
      </font>
    </dxf>
    <dxf>
      <font>
        <color rgb="FFFF0000"/>
      </font>
    </dxf>
    <dxf>
      <font>
        <color rgb="FFFF0000"/>
      </font>
    </dxf>
    <dxf>
      <font>
        <color rgb="FFF737DC"/>
      </font>
      <fill>
        <patternFill patternType="gray0625">
          <fgColor theme="0" tint="-0.24994659260841701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rgb="FF00AAE6"/>
      </font>
      <fill>
        <gradientFill degree="90">
          <stop position="0">
            <color rgb="FFB2CA7C"/>
          </stop>
          <stop position="1">
            <color rgb="FF00B0F0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color rgb="FFB2CA7C"/>
      </font>
      <fill>
        <gradientFill degree="90">
          <stop position="0">
            <color rgb="FF00B0F0"/>
          </stop>
          <stop position="1">
            <color rgb="FFB2CA7C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b val="0"/>
        <i val="0"/>
        <color rgb="FF00B050"/>
      </font>
      <fill>
        <patternFill patternType="none">
          <bgColor auto="1"/>
        </patternFill>
      </fill>
    </dxf>
    <dxf>
      <font>
        <color rgb="FF00B050"/>
      </font>
      <fill>
        <patternFill patternType="none">
          <bgColor auto="1"/>
        </patternFill>
      </fill>
    </dxf>
    <dxf>
      <font>
        <color rgb="FFFF0000"/>
      </font>
    </dxf>
    <dxf>
      <font>
        <color rgb="FFFF0000"/>
      </font>
    </dxf>
    <dxf>
      <font>
        <color auto="1"/>
      </font>
      <fill>
        <patternFill patternType="solid">
          <bgColor rgb="FFFFFF00"/>
        </patternFill>
      </fill>
    </dxf>
    <dxf>
      <fill>
        <patternFill>
          <bgColor theme="0" tint="-4.9989318521683403E-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ont>
        <color rgb="FFFF0000"/>
      </font>
    </dxf>
    <dxf>
      <font>
        <color auto="1"/>
      </font>
      <fill>
        <patternFill>
          <bgColor rgb="FFFFFF00"/>
        </patternFill>
      </fill>
    </dxf>
    <dxf>
      <font>
        <color rgb="FFFF0000"/>
      </font>
    </dxf>
    <dxf>
      <font>
        <color auto="1"/>
      </font>
      <fill>
        <patternFill>
          <bgColor theme="9" tint="0.59996337778862885"/>
        </patternFill>
      </fill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rgb="FF00AAE6"/>
      </font>
    </dxf>
    <dxf>
      <font>
        <color theme="9" tint="0.59996337778862885"/>
      </font>
      <fill>
        <patternFill>
          <bgColor theme="9" tint="0.59996337778862885"/>
        </patternFill>
      </fill>
    </dxf>
    <dxf>
      <font>
        <color auto="1"/>
      </font>
      <fill>
        <patternFill patternType="none">
          <bgColor auto="1"/>
        </patternFill>
      </fill>
    </dxf>
    <dxf>
      <font>
        <color theme="1"/>
      </font>
      <fill>
        <patternFill>
          <bgColor rgb="FFFFFF00"/>
        </patternFill>
      </fill>
    </dxf>
    <dxf>
      <font>
        <color rgb="FFF737DC"/>
      </font>
    </dxf>
    <dxf>
      <font>
        <color rgb="FFFFFF00"/>
      </font>
      <fill>
        <patternFill>
          <bgColor rgb="FFFFFF00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rgb="FFFF000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FF0000"/>
      </font>
    </dxf>
    <dxf>
      <font>
        <color rgb="FF00B050"/>
      </font>
    </dxf>
    <dxf>
      <fill>
        <patternFill>
          <bgColor theme="0" tint="-4.9989318521683403E-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ont>
        <color rgb="FF00B050"/>
      </font>
      <fill>
        <patternFill>
          <bgColor theme="0" tint="-4.9989318521683403E-2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B050"/>
      </font>
      <fill>
        <patternFill>
          <bgColor theme="4" tint="0.79998168889431442"/>
        </patternFill>
      </fill>
    </dxf>
    <dxf>
      <font>
        <color auto="1"/>
      </font>
    </dxf>
    <dxf>
      <font>
        <b val="0"/>
        <i val="0"/>
        <color rgb="FFFF0000"/>
      </font>
    </dxf>
    <dxf>
      <font>
        <b val="0"/>
        <i val="0"/>
        <color rgb="FF00B050"/>
      </font>
    </dxf>
    <dxf>
      <font>
        <color rgb="FF00B050"/>
      </font>
    </dxf>
    <dxf>
      <font>
        <color theme="0"/>
      </font>
      <fill>
        <patternFill>
          <bgColor rgb="FFFF0000"/>
        </patternFill>
      </fill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1" tint="0.34998626667073579"/>
      </font>
      <fill>
        <patternFill>
          <bgColor rgb="FFFFCCFF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theme="7" tint="0.39994506668294322"/>
        </patternFill>
      </fill>
    </dxf>
    <dxf>
      <font>
        <color rgb="FF00B050"/>
      </font>
    </dxf>
    <dxf>
      <font>
        <color theme="0"/>
      </font>
      <fill>
        <patternFill>
          <bgColor theme="8" tint="-0.24994659260841701"/>
        </patternFill>
      </fill>
    </dxf>
    <dxf>
      <font>
        <color theme="0"/>
      </font>
      <fill>
        <patternFill>
          <bgColor theme="8" tint="-0.24994659260841701"/>
        </patternFill>
      </fill>
    </dxf>
    <dxf>
      <font>
        <color rgb="FF00B050"/>
      </font>
      <fill>
        <patternFill patternType="none">
          <bgColor auto="1"/>
        </patternFill>
      </fill>
    </dxf>
    <dxf>
      <font>
        <b val="0"/>
        <i val="0"/>
        <color rgb="FF00B050"/>
      </font>
      <fill>
        <patternFill patternType="none">
          <bgColor auto="1"/>
        </patternFill>
      </fill>
    </dxf>
    <dxf>
      <font>
        <color rgb="FFB2CA7C"/>
      </font>
      <fill>
        <gradientFill degree="90">
          <stop position="0">
            <color rgb="FF00B0F0"/>
          </stop>
          <stop position="1">
            <color rgb="FFB2CA7C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color rgb="FF00AAE6"/>
      </font>
      <fill>
        <gradientFill degree="90">
          <stop position="0">
            <color rgb="FFB2CA7C"/>
          </stop>
          <stop position="1">
            <color rgb="FF00B0F0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color theme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rgb="FFF737DC"/>
      </font>
      <fill>
        <patternFill patternType="gray0625">
          <fgColor theme="0" tint="-0.24994659260841701"/>
        </patternFill>
      </fill>
    </dxf>
    <dxf>
      <font>
        <color rgb="FFFF0000"/>
      </font>
    </dxf>
    <dxf>
      <font>
        <color rgb="FFFF0000"/>
      </font>
    </dxf>
    <dxf>
      <font>
        <color rgb="FF00B050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theme="6" tint="0.39994506668294322"/>
      </font>
      <fill>
        <patternFill>
          <bgColor theme="6" tint="0.39994506668294322"/>
        </patternFill>
      </fill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  <fill>
        <patternFill patternType="none">
          <bgColor auto="1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auto="1"/>
      </font>
      <fill>
        <patternFill>
          <bgColor theme="9" tint="0.59996337778862885"/>
        </patternFill>
      </fill>
    </dxf>
    <dxf>
      <font>
        <color theme="7" tint="0.39994506668294322"/>
      </font>
      <fill>
        <patternFill>
          <bgColor theme="7" tint="0.39994506668294322"/>
        </patternFill>
      </fill>
    </dxf>
    <dxf>
      <font>
        <color rgb="FFFF00FF"/>
      </font>
      <fill>
        <patternFill patternType="none">
          <bgColor auto="1"/>
        </patternFill>
      </fill>
    </dxf>
    <dxf>
      <font>
        <color rgb="FFF84EE0"/>
      </font>
      <fill>
        <patternFill patternType="none">
          <bgColor auto="1"/>
        </patternFill>
      </fill>
    </dxf>
    <dxf>
      <font>
        <b/>
        <i val="0"/>
        <color rgb="FF00B0F0"/>
      </font>
      <fill>
        <patternFill patternType="none">
          <bgColor auto="1"/>
        </patternFill>
      </fill>
    </dxf>
    <dxf>
      <font>
        <color rgb="FF00B0F0"/>
      </font>
      <fill>
        <patternFill>
          <bgColor rgb="FF00B0F0"/>
        </patternFill>
      </fill>
    </dxf>
    <dxf>
      <font>
        <color rgb="FFFF0000"/>
      </font>
      <fill>
        <patternFill patternType="none">
          <bgColor auto="1"/>
        </patternFill>
      </fill>
    </dxf>
    <dxf>
      <font>
        <b val="0"/>
        <i val="0"/>
        <color rgb="FFFF0000"/>
      </font>
    </dxf>
    <dxf>
      <font>
        <color rgb="FF00B050"/>
      </font>
    </dxf>
    <dxf>
      <font>
        <color theme="1"/>
      </font>
      <fill>
        <patternFill>
          <bgColor theme="7" tint="0.39994506668294322"/>
        </patternFill>
      </fill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rgb="FF00B050"/>
      </font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b val="0"/>
        <i val="0"/>
        <color rgb="FF00B050"/>
      </font>
    </dxf>
    <dxf>
      <font>
        <b val="0"/>
        <i val="0"/>
        <color rgb="FFFF0000"/>
      </font>
    </dxf>
    <dxf>
      <font>
        <color rgb="FFFF0000"/>
      </font>
    </dxf>
    <dxf>
      <font>
        <color rgb="FF00B050"/>
      </font>
    </dxf>
    <dxf>
      <font>
        <color rgb="FF00B050"/>
      </font>
    </dxf>
    <dxf>
      <font>
        <color rgb="FFFF0000"/>
      </font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rgb="FFFFFF00"/>
      </font>
      <fill>
        <patternFill>
          <bgColor rgb="FFFFFF00"/>
        </patternFill>
      </fill>
    </dxf>
    <dxf>
      <font>
        <color rgb="FFF737DC"/>
      </font>
    </dxf>
    <dxf>
      <font>
        <color theme="1" tint="0.34998626667073579"/>
      </font>
      <fill>
        <patternFill>
          <bgColor rgb="FFFFCCFF"/>
        </patternFill>
      </fill>
    </dxf>
    <dxf>
      <font>
        <color theme="1"/>
      </font>
      <fill>
        <patternFill>
          <bgColor rgb="FFFFFF00"/>
        </patternFill>
      </fill>
    </dxf>
    <dxf>
      <font>
        <color auto="1"/>
      </font>
      <fill>
        <patternFill patternType="none">
          <bgColor auto="1"/>
        </patternFill>
      </fill>
    </dxf>
    <dxf>
      <font>
        <color theme="9" tint="0.59996337778862885"/>
      </font>
      <fill>
        <patternFill>
          <bgColor theme="9" tint="0.59996337778862885"/>
        </patternFill>
      </fill>
    </dxf>
    <dxf>
      <font>
        <color rgb="FF00AAE6"/>
      </font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theme="9" tint="0.59996337778862885"/>
        </patternFill>
      </fill>
    </dxf>
    <dxf>
      <font>
        <color auto="1"/>
      </font>
      <fill>
        <patternFill>
          <bgColor rgb="FFFFFF00"/>
        </patternFill>
      </fill>
    </dxf>
    <dxf>
      <font>
        <color rgb="FFFF0000"/>
      </font>
    </dxf>
    <dxf>
      <font>
        <color rgb="FFFF0000"/>
      </font>
      <fill>
        <patternFill patternType="none">
          <bgColor auto="1"/>
        </patternFill>
      </fill>
    </dxf>
    <dxf>
      <font>
        <color auto="1"/>
      </font>
      <fill>
        <patternFill patternType="solid">
          <bgColor rgb="FFFFFF00"/>
        </patternFill>
      </fill>
    </dxf>
    <dxf>
      <font>
        <color rgb="FFFF0000"/>
      </font>
    </dxf>
    <dxf>
      <font>
        <color rgb="FFFF0000"/>
      </font>
    </dxf>
    <dxf>
      <font>
        <color rgb="FF9C0006"/>
      </font>
      <fill>
        <patternFill>
          <bgColor rgb="FFFFC7CE"/>
        </patternFill>
      </fill>
    </dxf>
    <dxf>
      <font>
        <color rgb="FF00B050"/>
      </font>
      <fill>
        <patternFill>
          <bgColor theme="0" tint="-4.9989318521683403E-2"/>
        </patternFill>
      </fill>
    </dxf>
    <dxf>
      <font>
        <color rgb="FFFF0000"/>
      </font>
    </dxf>
    <dxf>
      <font>
        <color theme="0"/>
      </font>
      <fill>
        <patternFill>
          <bgColor rgb="FFFF0000"/>
        </patternFill>
      </fill>
    </dxf>
    <dxf>
      <font>
        <color rgb="FF00B050"/>
      </font>
    </dxf>
    <dxf>
      <font>
        <color rgb="FF00B050"/>
      </font>
    </dxf>
    <dxf>
      <fill>
        <patternFill>
          <bgColor theme="0" tint="-4.9989318521683403E-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ont>
        <color rgb="FF00B050"/>
      </font>
      <fill>
        <patternFill>
          <bgColor theme="4" tint="0.79998168889431442"/>
        </patternFill>
      </fill>
    </dxf>
    <dxf>
      <font>
        <color auto="1"/>
      </font>
    </dxf>
    <dxf>
      <fill>
        <patternFill>
          <bgColor theme="0" tint="-4.9989318521683403E-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ont>
        <color theme="0"/>
      </font>
      <fill>
        <patternFill>
          <bgColor theme="8" tint="-0.24994659260841701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B050"/>
      </font>
      <fill>
        <patternFill>
          <bgColor theme="0" tint="-4.9989318521683403E-2"/>
        </patternFill>
      </fill>
    </dxf>
    <dxf>
      <font>
        <color rgb="FFFF0000"/>
      </font>
    </dxf>
    <dxf>
      <font>
        <color theme="0"/>
      </font>
      <fill>
        <patternFill>
          <bgColor rgb="FFFF0000"/>
        </patternFill>
      </fill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FF0000"/>
      </font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rgb="FFFFFF00"/>
      </font>
      <fill>
        <patternFill>
          <bgColor rgb="FFFFFF00"/>
        </patternFill>
      </fill>
    </dxf>
    <dxf>
      <font>
        <color rgb="FFF737DC"/>
      </font>
    </dxf>
    <dxf>
      <font>
        <color theme="1"/>
      </font>
      <fill>
        <patternFill>
          <bgColor rgb="FFFFFF00"/>
        </patternFill>
      </fill>
    </dxf>
    <dxf>
      <font>
        <color auto="1"/>
      </font>
      <fill>
        <patternFill patternType="none">
          <bgColor auto="1"/>
        </patternFill>
      </fill>
    </dxf>
    <dxf>
      <font>
        <color theme="9" tint="0.59996337778862885"/>
      </font>
      <fill>
        <patternFill>
          <bgColor theme="9" tint="0.59996337778862885"/>
        </patternFill>
      </fill>
    </dxf>
    <dxf>
      <font>
        <color rgb="FF00AAE6"/>
      </font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theme="9" tint="0.59996337778862885"/>
        </patternFill>
      </fill>
    </dxf>
    <dxf>
      <font>
        <color rgb="FFFF0000"/>
      </font>
    </dxf>
    <dxf>
      <font>
        <color auto="1"/>
      </font>
      <fill>
        <patternFill>
          <bgColor rgb="FFFFFF00"/>
        </patternFill>
      </fill>
    </dxf>
    <dxf>
      <font>
        <color rgb="FFFF0000"/>
      </font>
    </dxf>
    <dxf>
      <font>
        <color rgb="FFFF0000"/>
      </font>
      <fill>
        <patternFill patternType="none">
          <bgColor auto="1"/>
        </patternFill>
      </fill>
    </dxf>
    <dxf>
      <font>
        <color auto="1"/>
      </font>
      <fill>
        <patternFill patternType="solid">
          <bgColor rgb="FFFFFF00"/>
        </patternFill>
      </fill>
    </dxf>
    <dxf>
      <font>
        <color rgb="FFFF0000"/>
      </font>
    </dxf>
    <dxf>
      <font>
        <color rgb="FFFF0000"/>
      </font>
    </dxf>
    <dxf>
      <font>
        <color rgb="FF00B050"/>
      </font>
      <fill>
        <patternFill patternType="none">
          <bgColor auto="1"/>
        </patternFill>
      </fill>
    </dxf>
    <dxf>
      <font>
        <b val="0"/>
        <i val="0"/>
        <color rgb="FF00B050"/>
      </font>
      <fill>
        <patternFill patternType="none">
          <bgColor auto="1"/>
        </patternFill>
      </fill>
    </dxf>
    <dxf>
      <font>
        <color rgb="FFB2CA7C"/>
      </font>
      <fill>
        <gradientFill degree="90">
          <stop position="0">
            <color rgb="FF00B0F0"/>
          </stop>
          <stop position="1">
            <color rgb="FFB2CA7C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color rgb="FF00AAE6"/>
      </font>
      <fill>
        <gradientFill degree="90">
          <stop position="0">
            <color rgb="FFB2CA7C"/>
          </stop>
          <stop position="1">
            <color rgb="FF00B0F0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color theme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rgb="FFF737DC"/>
      </font>
      <fill>
        <patternFill patternType="gray0625">
          <fgColor theme="0" tint="-0.24994659260841701"/>
        </patternFill>
      </fill>
    </dxf>
    <dxf>
      <font>
        <color rgb="FFFF0000"/>
      </font>
    </dxf>
    <dxf>
      <font>
        <color rgb="FFFF0000"/>
      </font>
    </dxf>
    <dxf>
      <font>
        <color rgb="FF00B050"/>
      </font>
    </dxf>
    <dxf>
      <font>
        <color rgb="FFFF00FF"/>
      </font>
    </dxf>
    <dxf>
      <font>
        <color rgb="FFFF00FF"/>
      </font>
    </dxf>
    <dxf>
      <font>
        <color theme="6" tint="0.39994506668294322"/>
      </font>
      <fill>
        <patternFill>
          <bgColor theme="6" tint="0.39994506668294322"/>
        </patternFill>
      </fill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  <fill>
        <patternFill patternType="none">
          <bgColor auto="1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auto="1"/>
      </font>
      <fill>
        <patternFill>
          <bgColor theme="9" tint="0.59996337778862885"/>
        </patternFill>
      </fill>
    </dxf>
    <dxf>
      <font>
        <color theme="7" tint="0.39994506668294322"/>
      </font>
      <fill>
        <patternFill>
          <bgColor theme="7" tint="0.39994506668294322"/>
        </patternFill>
      </fill>
    </dxf>
    <dxf>
      <font>
        <color rgb="FFFF00FF"/>
      </font>
      <fill>
        <patternFill patternType="none">
          <bgColor auto="1"/>
        </patternFill>
      </fill>
    </dxf>
    <dxf>
      <font>
        <color rgb="FFF84EE0"/>
      </font>
      <fill>
        <patternFill patternType="none">
          <bgColor auto="1"/>
        </patternFill>
      </fill>
    </dxf>
    <dxf>
      <font>
        <b/>
        <i val="0"/>
        <color rgb="FF00B0F0"/>
      </font>
      <fill>
        <patternFill patternType="none">
          <bgColor auto="1"/>
        </patternFill>
      </fill>
    </dxf>
    <dxf>
      <font>
        <color rgb="FF00B0F0"/>
      </font>
      <fill>
        <patternFill>
          <bgColor rgb="FF00B0F0"/>
        </patternFill>
      </fill>
    </dxf>
    <dxf>
      <font>
        <color rgb="FFFF0000"/>
      </font>
      <fill>
        <patternFill patternType="none">
          <bgColor auto="1"/>
        </patternFill>
      </fill>
    </dxf>
    <dxf>
      <font>
        <color rgb="FF00B050"/>
      </font>
    </dxf>
    <dxf>
      <font>
        <color theme="1"/>
      </font>
      <fill>
        <patternFill>
          <bgColor theme="7" tint="0.39994506668294322"/>
        </patternFill>
      </fill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theme="1" tint="0.34998626667073579"/>
      </font>
      <fill>
        <patternFill>
          <bgColor rgb="FFFFCCFF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b val="0"/>
        <i val="0"/>
        <color rgb="FF00B050"/>
      </font>
    </dxf>
    <dxf>
      <font>
        <b val="0"/>
        <i val="0"/>
        <color rgb="FFFF0000"/>
      </font>
    </dxf>
    <dxf>
      <font>
        <b val="0"/>
        <i val="0"/>
        <color rgb="FFFF0000"/>
      </font>
    </dxf>
    <dxf>
      <font>
        <color rgb="FFFF00FF"/>
      </font>
    </dxf>
    <dxf>
      <font>
        <color theme="0"/>
      </font>
      <fill>
        <patternFill>
          <bgColor theme="8" tint="-0.24994659260841701"/>
        </patternFill>
      </fill>
    </dxf>
    <dxf>
      <font>
        <color rgb="FFFF00FF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FF0000"/>
      </font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rgb="FFFFFF00"/>
      </font>
      <fill>
        <patternFill>
          <bgColor rgb="FFFFFF00"/>
        </patternFill>
      </fill>
    </dxf>
    <dxf>
      <font>
        <color rgb="FFF737DC"/>
      </font>
    </dxf>
    <dxf>
      <font>
        <color theme="1"/>
      </font>
      <fill>
        <patternFill>
          <bgColor rgb="FFFFFF00"/>
        </patternFill>
      </fill>
    </dxf>
    <dxf>
      <font>
        <color auto="1"/>
      </font>
      <fill>
        <patternFill patternType="none">
          <bgColor auto="1"/>
        </patternFill>
      </fill>
    </dxf>
    <dxf>
      <font>
        <color theme="9" tint="0.59996337778862885"/>
      </font>
      <fill>
        <patternFill>
          <bgColor theme="9" tint="0.59996337778862885"/>
        </patternFill>
      </fill>
    </dxf>
    <dxf>
      <font>
        <color rgb="FF00AAE6"/>
      </font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theme="9" tint="0.59996337778862885"/>
        </patternFill>
      </fill>
    </dxf>
    <dxf>
      <font>
        <color rgb="FFFF0000"/>
      </font>
    </dxf>
    <dxf>
      <font>
        <color auto="1"/>
      </font>
      <fill>
        <patternFill>
          <bgColor rgb="FFFFFF00"/>
        </patternFill>
      </fill>
    </dxf>
    <dxf>
      <font>
        <color rgb="FFFF0000"/>
      </font>
    </dxf>
    <dxf>
      <font>
        <color auto="1"/>
      </font>
      <fill>
        <patternFill patternType="solid">
          <bgColor rgb="FFFFFF00"/>
        </patternFill>
      </fill>
    </dxf>
    <dxf>
      <font>
        <color rgb="FFFF0000"/>
      </font>
    </dxf>
    <dxf>
      <font>
        <color rgb="FFFF0000"/>
      </font>
    </dxf>
    <dxf>
      <font>
        <color rgb="FF00B050"/>
      </font>
      <fill>
        <patternFill patternType="none">
          <bgColor auto="1"/>
        </patternFill>
      </fill>
    </dxf>
    <dxf>
      <font>
        <b val="0"/>
        <i val="0"/>
        <color rgb="FF00B050"/>
      </font>
      <fill>
        <patternFill patternType="none">
          <bgColor auto="1"/>
        </patternFill>
      </fill>
    </dxf>
    <dxf>
      <font>
        <color rgb="FFB2CA7C"/>
      </font>
      <fill>
        <gradientFill degree="90">
          <stop position="0">
            <color rgb="FF00B0F0"/>
          </stop>
          <stop position="1">
            <color rgb="FFB2CA7C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color rgb="FF00AAE6"/>
      </font>
      <fill>
        <gradientFill degree="90">
          <stop position="0">
            <color rgb="FFB2CA7C"/>
          </stop>
          <stop position="1">
            <color rgb="FF00B0F0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color theme="1"/>
      </font>
      <fill>
        <patternFill>
          <bgColor theme="9" tint="0.59996337778862885"/>
        </patternFill>
      </fill>
    </dxf>
    <dxf>
      <font>
        <color rgb="FFFF0000"/>
      </font>
      <fill>
        <patternFill patternType="none">
          <bgColor auto="1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rgb="FFF737DC"/>
      </font>
      <fill>
        <patternFill patternType="gray0625">
          <fgColor theme="0" tint="-0.24994659260841701"/>
        </patternFill>
      </fill>
    </dxf>
    <dxf>
      <font>
        <color rgb="FFFF0000"/>
      </font>
    </dxf>
    <dxf>
      <font>
        <color theme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rgb="FFFF0000"/>
      </font>
    </dxf>
    <dxf>
      <font>
        <color rgb="FF00B050"/>
      </font>
    </dxf>
    <dxf>
      <font>
        <color rgb="FFFF00FF"/>
      </font>
    </dxf>
    <dxf>
      <font>
        <color rgb="FFFF00FF"/>
      </font>
    </dxf>
    <dxf>
      <font>
        <color theme="6" tint="0.39994506668294322"/>
      </font>
      <fill>
        <patternFill>
          <bgColor theme="6" tint="0.39994506668294322"/>
        </patternFill>
      </fill>
    </dxf>
    <dxf>
      <font>
        <color rgb="FFFF0000"/>
      </font>
      <fill>
        <patternFill patternType="none">
          <bgColor auto="1"/>
        </patternFill>
      </fill>
    </dxf>
    <dxf>
      <font>
        <b val="0"/>
        <i val="0"/>
        <color rgb="FFFF0000"/>
      </font>
    </dxf>
    <dxf>
      <font>
        <color rgb="FF00B050"/>
      </font>
    </dxf>
    <dxf>
      <font>
        <color rgb="FFF84EE0"/>
      </font>
      <fill>
        <patternFill patternType="none">
          <bgColor auto="1"/>
        </patternFill>
      </fill>
    </dxf>
    <dxf>
      <font>
        <color theme="1"/>
      </font>
      <fill>
        <patternFill>
          <bgColor theme="7" tint="0.39994506668294322"/>
        </patternFill>
      </fill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theme="1" tint="0.34998626667073579"/>
      </font>
      <fill>
        <patternFill>
          <bgColor rgb="FFFFCCFF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rgb="FFFF00FF"/>
      </font>
    </dxf>
    <dxf>
      <font>
        <b val="0"/>
        <i val="0"/>
        <color rgb="FF00B050"/>
      </font>
    </dxf>
    <dxf>
      <font>
        <b val="0"/>
        <i val="0"/>
        <color rgb="FFFF0000"/>
      </font>
    </dxf>
    <dxf>
      <font>
        <b/>
        <i val="0"/>
        <color rgb="FF00B0F0"/>
      </font>
      <fill>
        <patternFill patternType="none">
          <bgColor auto="1"/>
        </patternFill>
      </fill>
    </dxf>
    <dxf>
      <font>
        <color auto="1"/>
      </font>
      <fill>
        <patternFill>
          <bgColor rgb="FFFFFF00"/>
        </patternFill>
      </fill>
    </dxf>
    <dxf>
      <font>
        <color rgb="FF00B0F0"/>
      </font>
      <fill>
        <patternFill>
          <bgColor rgb="FF00B0F0"/>
        </patternFill>
      </fill>
    </dxf>
    <dxf>
      <font>
        <color rgb="FFFF00FF"/>
      </font>
      <fill>
        <patternFill patternType="none">
          <bgColor auto="1"/>
        </patternFill>
      </fill>
    </dxf>
    <dxf>
      <font>
        <color theme="7" tint="0.39994506668294322"/>
      </font>
      <fill>
        <patternFill>
          <bgColor theme="7" tint="0.39994506668294322"/>
        </patternFill>
      </fill>
    </dxf>
    <dxf>
      <font>
        <color auto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rgb="FFFF00FF"/>
      </font>
      <fill>
        <patternFill patternType="none">
          <bgColor auto="1"/>
        </patternFill>
      </fill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00B050"/>
      </font>
    </dxf>
    <dxf>
      <font>
        <color theme="0"/>
      </font>
      <fill>
        <patternFill>
          <bgColor rgb="FFFF0000"/>
        </patternFill>
      </fill>
    </dxf>
    <dxf>
      <font>
        <color rgb="FFFF0000"/>
      </font>
    </dxf>
    <dxf>
      <font>
        <color rgb="FF00B050"/>
      </font>
      <fill>
        <patternFill>
          <bgColor theme="0" tint="-4.9989318521683403E-2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FF0000"/>
      </font>
    </dxf>
    <dxf>
      <font>
        <color theme="0"/>
      </font>
      <fill>
        <patternFill>
          <bgColor rgb="FFFF0000"/>
        </patternFill>
      </fill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FF0000"/>
      </font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rgb="FFFFFF00"/>
      </font>
      <fill>
        <patternFill>
          <bgColor rgb="FFFFFF00"/>
        </patternFill>
      </fill>
    </dxf>
    <dxf>
      <font>
        <color rgb="FFF737DC"/>
      </font>
    </dxf>
    <dxf>
      <font>
        <color theme="1"/>
      </font>
      <fill>
        <patternFill>
          <bgColor rgb="FFFFFF00"/>
        </patternFill>
      </fill>
    </dxf>
    <dxf>
      <font>
        <color auto="1"/>
      </font>
      <fill>
        <patternFill patternType="none">
          <bgColor auto="1"/>
        </patternFill>
      </fill>
    </dxf>
    <dxf>
      <font>
        <color rgb="FF00AAE6"/>
      </font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theme="9" tint="0.59996337778862885"/>
        </patternFill>
      </fill>
    </dxf>
    <dxf>
      <font>
        <color rgb="FFFF0000"/>
      </font>
    </dxf>
    <dxf>
      <font>
        <color auto="1"/>
      </font>
      <fill>
        <patternFill>
          <bgColor rgb="FFFFFF00"/>
        </patternFill>
      </fill>
    </dxf>
    <dxf>
      <font>
        <color rgb="FFFF0000"/>
      </font>
    </dxf>
    <dxf>
      <font>
        <color rgb="FFFF0000"/>
      </font>
      <fill>
        <patternFill patternType="none">
          <bgColor auto="1"/>
        </patternFill>
      </fill>
    </dxf>
    <dxf>
      <font>
        <color auto="1"/>
      </font>
      <fill>
        <patternFill patternType="solid">
          <bgColor rgb="FFFFFF00"/>
        </patternFill>
      </fill>
    </dxf>
    <dxf>
      <font>
        <color rgb="FFFF0000"/>
      </font>
    </dxf>
    <dxf>
      <font>
        <color rgb="FFFF0000"/>
      </font>
    </dxf>
    <dxf>
      <font>
        <color rgb="FF00B050"/>
      </font>
      <fill>
        <patternFill patternType="none">
          <bgColor auto="1"/>
        </patternFill>
      </fill>
    </dxf>
    <dxf>
      <font>
        <b val="0"/>
        <i val="0"/>
        <color rgb="FF00B050"/>
      </font>
      <fill>
        <patternFill patternType="none">
          <bgColor auto="1"/>
        </patternFill>
      </fill>
    </dxf>
    <dxf>
      <font>
        <color rgb="FFB2CA7C"/>
      </font>
      <fill>
        <gradientFill degree="90">
          <stop position="0">
            <color rgb="FF00B0F0"/>
          </stop>
          <stop position="1">
            <color rgb="FFB2CA7C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color rgb="FF00AAE6"/>
      </font>
      <fill>
        <gradientFill degree="90">
          <stop position="0">
            <color rgb="FFB2CA7C"/>
          </stop>
          <stop position="1">
            <color rgb="FF00B0F0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color theme="1"/>
      </font>
      <fill>
        <patternFill>
          <bgColor theme="9" tint="0.59996337778862885"/>
        </patternFill>
      </fill>
    </dxf>
    <dxf>
      <font>
        <color rgb="FF00B050"/>
      </font>
    </dxf>
    <dxf>
      <font>
        <color rgb="FFFF0000"/>
      </font>
    </dxf>
    <dxf>
      <font>
        <color rgb="FF00B050"/>
      </font>
    </dxf>
    <dxf>
      <font>
        <color rgb="FFFF0000"/>
      </font>
    </dxf>
    <dxf>
      <font>
        <b val="0"/>
        <i val="0"/>
        <color rgb="FFFF0000"/>
      </font>
    </dxf>
    <dxf>
      <font>
        <color rgb="FFF737DC"/>
      </font>
      <fill>
        <patternFill patternType="gray0625">
          <fgColor theme="0" tint="-0.24994659260841701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b val="0"/>
        <i val="0"/>
        <color rgb="FF00B050"/>
      </font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1" tint="0.34998626667073579"/>
      </font>
      <fill>
        <patternFill>
          <bgColor rgb="FFFFCCFF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theme="7" tint="0.39994506668294322"/>
        </patternFill>
      </fill>
    </dxf>
    <dxf>
      <font>
        <color rgb="FF00B050"/>
      </font>
    </dxf>
    <dxf>
      <font>
        <b val="0"/>
        <i val="0"/>
        <color rgb="FFFF0000"/>
      </font>
    </dxf>
    <dxf>
      <font>
        <color rgb="FFFF0000"/>
      </font>
      <fill>
        <patternFill patternType="none">
          <bgColor auto="1"/>
        </patternFill>
      </fill>
    </dxf>
    <dxf>
      <font>
        <color rgb="FF00B0F0"/>
      </font>
      <fill>
        <patternFill>
          <bgColor rgb="FF00B0F0"/>
        </patternFill>
      </fill>
    </dxf>
    <dxf>
      <font>
        <b/>
        <i val="0"/>
        <color rgb="FF00B0F0"/>
      </font>
      <fill>
        <patternFill patternType="none">
          <bgColor auto="1"/>
        </patternFill>
      </fill>
    </dxf>
    <dxf>
      <font>
        <color rgb="FFF84EE0"/>
      </font>
      <fill>
        <patternFill patternType="none">
          <bgColor auto="1"/>
        </patternFill>
      </fill>
    </dxf>
    <dxf>
      <font>
        <color rgb="FFFF00FF"/>
      </font>
      <fill>
        <patternFill patternType="none">
          <bgColor auto="1"/>
        </patternFill>
      </fill>
    </dxf>
    <dxf>
      <font>
        <color theme="7" tint="0.39994506668294322"/>
      </font>
      <fill>
        <patternFill>
          <bgColor theme="7" tint="0.39994506668294322"/>
        </patternFill>
      </fill>
    </dxf>
    <dxf>
      <font>
        <color auto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rgb="FFFF00FF"/>
      </font>
      <fill>
        <patternFill patternType="none">
          <bgColor auto="1"/>
        </patternFill>
      </fill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theme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theme="6" tint="0.39994506668294322"/>
      </font>
      <fill>
        <patternFill>
          <bgColor theme="6" tint="0.39994506668294322"/>
        </patternFill>
      </fill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auto="1"/>
      </font>
      <fill>
        <patternFill>
          <bgColor rgb="FFFFFF00"/>
        </patternFill>
      </fill>
    </dxf>
    <dxf>
      <font>
        <color theme="9" tint="0.59996337778862885"/>
      </font>
      <fill>
        <patternFill>
          <bgColor theme="9" tint="0.59996337778862885"/>
        </patternFill>
      </fill>
    </dxf>
    <dxf>
      <font>
        <color theme="0"/>
      </font>
      <fill>
        <patternFill>
          <bgColor theme="8" tint="-0.24994659260841701"/>
        </patternFill>
      </fill>
    </dxf>
    <dxf>
      <font>
        <color theme="0"/>
      </font>
      <fill>
        <patternFill>
          <bgColor theme="8" tint="-0.24994659260841701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B050"/>
      </font>
      <fill>
        <patternFill>
          <bgColor theme="0" tint="-4.9989318521683403E-2"/>
        </patternFill>
      </fill>
    </dxf>
    <dxf>
      <fill>
        <patternFill>
          <bgColor theme="0" tint="-4.9989318521683403E-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theme="0" tint="-4.9989318521683403E-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ont>
        <color rgb="FF00B050"/>
      </font>
      <fill>
        <patternFill>
          <bgColor theme="4" tint="0.79998168889431442"/>
        </patternFill>
      </fill>
    </dxf>
    <dxf>
      <font>
        <color auto="1"/>
      </font>
    </dxf>
    <dxf>
      <font>
        <color rgb="FF00B050"/>
      </font>
      <fill>
        <patternFill>
          <bgColor theme="0" tint="-4.9989318521683403E-2"/>
        </patternFill>
      </fill>
    </dxf>
    <dxf>
      <font>
        <color rgb="FF9C0006"/>
      </font>
      <fill>
        <patternFill>
          <bgColor rgb="FFFFC7CE"/>
        </patternFill>
      </fill>
    </dxf>
    <dxf>
      <font>
        <color auto="1"/>
      </font>
      <fill>
        <patternFill>
          <bgColor theme="9" tint="0.59996337778862885"/>
        </patternFill>
      </fill>
    </dxf>
    <dxf>
      <font>
        <color rgb="FFFF0000"/>
      </font>
    </dxf>
    <dxf>
      <font>
        <color auto="1"/>
      </font>
      <fill>
        <patternFill>
          <bgColor rgb="FFFFFF00"/>
        </patternFill>
      </fill>
    </dxf>
    <dxf>
      <font>
        <color rgb="FFFF0000"/>
      </font>
    </dxf>
    <dxf>
      <font>
        <b val="0"/>
        <i val="0"/>
        <color rgb="FFFF0000"/>
      </font>
    </dxf>
    <dxf>
      <font>
        <color theme="1"/>
      </font>
      <fill>
        <patternFill>
          <bgColor theme="7" tint="0.39994506668294322"/>
        </patternFill>
      </fill>
    </dxf>
    <dxf>
      <font>
        <color rgb="FF00B050"/>
      </font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theme="1" tint="0.34998626667073579"/>
      </font>
      <fill>
        <patternFill>
          <bgColor rgb="FFFFCCFF"/>
        </patternFill>
      </fill>
    </dxf>
    <dxf>
      <font>
        <b val="0"/>
        <i val="0"/>
        <color rgb="FF00B050"/>
      </font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rgb="FFFF0000"/>
      </font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rgb="FF00B050"/>
      </font>
    </dxf>
    <dxf>
      <font>
        <b val="0"/>
        <i val="0"/>
        <color rgb="FF00B050"/>
      </font>
      <fill>
        <patternFill patternType="none">
          <bgColor auto="1"/>
        </patternFill>
      </fill>
    </dxf>
    <dxf>
      <font>
        <color rgb="FFF84EE0"/>
      </font>
      <fill>
        <patternFill patternType="none">
          <bgColor auto="1"/>
        </patternFill>
      </fill>
    </dxf>
    <dxf>
      <font>
        <color auto="1"/>
      </font>
      <fill>
        <patternFill>
          <bgColor rgb="FFFFFF00"/>
        </patternFill>
      </fill>
    </dxf>
    <dxf>
      <font>
        <color rgb="FFFF0000"/>
      </font>
    </dxf>
    <dxf>
      <font>
        <color rgb="FFFF0000"/>
      </font>
    </dxf>
    <dxf>
      <font>
        <color auto="1"/>
      </font>
      <fill>
        <patternFill>
          <bgColor rgb="FFFFFF00"/>
        </patternFill>
      </fill>
    </dxf>
    <dxf>
      <font>
        <color rgb="FF00AAE6"/>
      </font>
    </dxf>
    <dxf>
      <font>
        <color theme="9" tint="0.59996337778862885"/>
      </font>
      <fill>
        <patternFill>
          <bgColor theme="9" tint="0.59996337778862885"/>
        </patternFill>
      </fill>
    </dxf>
    <dxf>
      <font>
        <color auto="1"/>
      </font>
      <fill>
        <patternFill patternType="none">
          <bgColor auto="1"/>
        </patternFill>
      </fill>
    </dxf>
    <dxf>
      <font>
        <color theme="1"/>
      </font>
      <fill>
        <patternFill>
          <bgColor rgb="FFFFFF00"/>
        </patternFill>
      </fill>
    </dxf>
    <dxf>
      <font>
        <color rgb="FFF737DC"/>
      </font>
    </dxf>
    <dxf>
      <font>
        <color rgb="FFFFFF00"/>
      </font>
      <fill>
        <patternFill>
          <bgColor rgb="FFFFFF00"/>
        </patternFill>
      </fill>
    </dxf>
    <dxf>
      <font>
        <color rgb="FF00B050"/>
      </font>
    </dxf>
    <dxf>
      <font>
        <b val="0"/>
        <i val="0"/>
        <color rgb="FFFF0000"/>
      </font>
    </dxf>
    <dxf>
      <font>
        <color rgb="FFFF0000"/>
      </font>
      <fill>
        <patternFill patternType="none">
          <bgColor auto="1"/>
        </patternFill>
      </fill>
    </dxf>
    <dxf>
      <font>
        <color rgb="FF00B0F0"/>
      </font>
      <fill>
        <patternFill>
          <bgColor rgb="FF00B0F0"/>
        </patternFill>
      </fill>
    </dxf>
    <dxf>
      <font>
        <b/>
        <i val="0"/>
        <color rgb="FF00B0F0"/>
      </font>
      <fill>
        <patternFill patternType="none">
          <bgColor auto="1"/>
        </patternFill>
      </fill>
    </dxf>
    <dxf>
      <font>
        <color rgb="FFFF00FF"/>
      </font>
      <fill>
        <patternFill patternType="none">
          <bgColor auto="1"/>
        </patternFill>
      </fill>
    </dxf>
    <dxf>
      <font>
        <color theme="7" tint="0.39994506668294322"/>
      </font>
      <fill>
        <patternFill>
          <bgColor theme="7" tint="0.39994506668294322"/>
        </patternFill>
      </fill>
    </dxf>
    <dxf>
      <font>
        <color auto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rgb="FFFF00FF"/>
      </font>
      <fill>
        <patternFill patternType="none">
          <bgColor auto="1"/>
        </patternFill>
      </fill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00B050"/>
      </font>
      <fill>
        <patternFill patternType="none">
          <bgColor auto="1"/>
        </patternFill>
      </fill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theme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theme="6" tint="0.39994506668294322"/>
      </font>
      <fill>
        <patternFill>
          <bgColor theme="6" tint="0.39994506668294322"/>
        </patternFill>
      </fill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00B050"/>
      </font>
    </dxf>
    <dxf>
      <font>
        <color rgb="FFFF0000"/>
      </font>
    </dxf>
    <dxf>
      <font>
        <color rgb="FFFF0000"/>
      </font>
    </dxf>
    <dxf>
      <font>
        <color rgb="FFF737DC"/>
      </font>
      <fill>
        <patternFill patternType="gray0625">
          <fgColor theme="0" tint="-0.24994659260841701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rgb="FF00AAE6"/>
      </font>
      <fill>
        <gradientFill degree="90">
          <stop position="0">
            <color rgb="FFB2CA7C"/>
          </stop>
          <stop position="1">
            <color rgb="FF00B0F0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color rgb="FFB2CA7C"/>
      </font>
      <fill>
        <gradientFill degree="90">
          <stop position="0">
            <color rgb="FF00B0F0"/>
          </stop>
          <stop position="1">
            <color rgb="FFB2CA7C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theme="0"/>
      </font>
      <fill>
        <patternFill>
          <bgColor rgb="FFFF0000"/>
        </patternFill>
      </fill>
    </dxf>
    <dxf>
      <font>
        <color rgb="FFFF0000"/>
      </font>
    </dxf>
    <dxf>
      <font>
        <color rgb="FFFF0000"/>
      </font>
      <fill>
        <patternFill patternType="none">
          <bgColor auto="1"/>
        </patternFill>
      </fill>
    </dxf>
    <dxf>
      <font>
        <color auto="1"/>
      </font>
      <fill>
        <patternFill patternType="solid">
          <bgColor rgb="FFFFFF00"/>
        </patternFill>
      </fill>
    </dxf>
    <dxf>
      <fill>
        <patternFill>
          <bgColor theme="0" tint="-4.9989318521683403E-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theme="0" tint="-4.9989318521683403E-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ont>
        <color rgb="FF00B050"/>
      </font>
    </dxf>
    <dxf>
      <font>
        <color rgb="FFFF0000"/>
      </font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rgb="FFFFFF00"/>
      </font>
      <fill>
        <patternFill>
          <bgColor rgb="FFFFFF00"/>
        </patternFill>
      </fill>
    </dxf>
    <dxf>
      <font>
        <color rgb="FFF737DC"/>
      </font>
    </dxf>
    <dxf>
      <font>
        <color theme="1"/>
      </font>
      <fill>
        <patternFill>
          <bgColor rgb="FFFFFF00"/>
        </patternFill>
      </fill>
    </dxf>
    <dxf>
      <font>
        <color auto="1"/>
      </font>
      <fill>
        <patternFill patternType="none">
          <bgColor auto="1"/>
        </patternFill>
      </fill>
    </dxf>
    <dxf>
      <font>
        <color theme="9" tint="0.59996337778862885"/>
      </font>
      <fill>
        <patternFill>
          <bgColor theme="9" tint="0.59996337778862885"/>
        </patternFill>
      </fill>
    </dxf>
    <dxf>
      <font>
        <color rgb="FF00AAE6"/>
      </font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rgb="FFFF0000"/>
      </font>
    </dxf>
    <dxf>
      <font>
        <color auto="1"/>
      </font>
      <fill>
        <patternFill>
          <bgColor rgb="FFFFFF00"/>
        </patternFill>
      </fill>
    </dxf>
    <dxf>
      <font>
        <color rgb="FFFF0000"/>
      </font>
    </dxf>
    <dxf>
      <font>
        <color rgb="FFFF0000"/>
      </font>
      <fill>
        <patternFill patternType="none">
          <bgColor auto="1"/>
        </patternFill>
      </fill>
    </dxf>
    <dxf>
      <font>
        <color auto="1"/>
      </font>
      <fill>
        <patternFill patternType="solid">
          <bgColor rgb="FFFFFF00"/>
        </patternFill>
      </fill>
    </dxf>
    <dxf>
      <font>
        <color rgb="FFFF0000"/>
      </font>
    </dxf>
    <dxf>
      <font>
        <color rgb="FFFF0000"/>
      </font>
    </dxf>
    <dxf>
      <font>
        <color rgb="FF00B050"/>
      </font>
      <fill>
        <patternFill patternType="none">
          <bgColor auto="1"/>
        </patternFill>
      </fill>
    </dxf>
    <dxf>
      <font>
        <b val="0"/>
        <i val="0"/>
        <color rgb="FF00B050"/>
      </font>
      <fill>
        <patternFill patternType="none">
          <bgColor auto="1"/>
        </patternFill>
      </fill>
    </dxf>
    <dxf>
      <font>
        <color rgb="FFB2CA7C"/>
      </font>
      <fill>
        <gradientFill degree="90">
          <stop position="0">
            <color rgb="FF00B0F0"/>
          </stop>
          <stop position="1">
            <color rgb="FFB2CA7C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color rgb="FF00AAE6"/>
      </font>
      <fill>
        <gradientFill degree="90">
          <stop position="0">
            <color rgb="FFB2CA7C"/>
          </stop>
          <stop position="1">
            <color rgb="FF00B0F0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color theme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rgb="FFF737DC"/>
      </font>
      <fill>
        <patternFill patternType="gray0625">
          <fgColor theme="0" tint="-0.24994659260841701"/>
        </patternFill>
      </fill>
    </dxf>
    <dxf>
      <font>
        <color rgb="FFFF0000"/>
      </font>
    </dxf>
    <dxf>
      <font>
        <color rgb="FFFF0000"/>
      </font>
    </dxf>
    <dxf>
      <font>
        <color rgb="FF00B050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theme="6" tint="0.39994506668294322"/>
      </font>
      <fill>
        <patternFill>
          <bgColor theme="6" tint="0.39994506668294322"/>
        </patternFill>
      </fill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  <fill>
        <patternFill patternType="none">
          <bgColor auto="1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auto="1"/>
      </font>
      <fill>
        <patternFill>
          <bgColor theme="9" tint="0.59996337778862885"/>
        </patternFill>
      </fill>
    </dxf>
    <dxf>
      <font>
        <color theme="7" tint="0.39994506668294322"/>
      </font>
      <fill>
        <patternFill>
          <bgColor theme="7" tint="0.39994506668294322"/>
        </patternFill>
      </fill>
    </dxf>
    <dxf>
      <font>
        <color rgb="FFFF00FF"/>
      </font>
      <fill>
        <patternFill patternType="none">
          <bgColor auto="1"/>
        </patternFill>
      </fill>
    </dxf>
    <dxf>
      <font>
        <color rgb="FFF84EE0"/>
      </font>
      <fill>
        <patternFill patternType="none">
          <bgColor auto="1"/>
        </patternFill>
      </fill>
    </dxf>
    <dxf>
      <font>
        <b/>
        <i val="0"/>
        <color rgb="FF00B0F0"/>
      </font>
      <fill>
        <patternFill patternType="none">
          <bgColor auto="1"/>
        </patternFill>
      </fill>
    </dxf>
    <dxf>
      <font>
        <color rgb="FF00B0F0"/>
      </font>
      <fill>
        <patternFill>
          <bgColor rgb="FF00B0F0"/>
        </patternFill>
      </fill>
    </dxf>
    <dxf>
      <font>
        <color rgb="FFFF0000"/>
      </font>
      <fill>
        <patternFill patternType="none">
          <bgColor auto="1"/>
        </patternFill>
      </fill>
    </dxf>
    <dxf>
      <font>
        <b val="0"/>
        <i val="0"/>
        <color rgb="FFFF0000"/>
      </font>
    </dxf>
    <dxf>
      <font>
        <color rgb="FF00B050"/>
      </font>
    </dxf>
    <dxf>
      <font>
        <color theme="1"/>
      </font>
      <fill>
        <patternFill>
          <bgColor theme="7" tint="0.39994506668294322"/>
        </patternFill>
      </fill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theme="1" tint="0.34998626667073579"/>
      </font>
      <fill>
        <patternFill>
          <bgColor rgb="FFFFCCFF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b val="0"/>
        <i val="0"/>
        <color rgb="FF00B050"/>
      </font>
    </dxf>
    <dxf>
      <font>
        <b val="0"/>
        <i val="0"/>
        <color rgb="FFFF0000"/>
      </font>
    </dxf>
    <dxf>
      <font>
        <color auto="1"/>
      </font>
      <fill>
        <patternFill>
          <bgColor theme="9" tint="0.59996337778862885"/>
        </patternFill>
      </fill>
    </dxf>
    <dxf>
      <font>
        <color rgb="FFFF00FF"/>
      </font>
    </dxf>
    <dxf>
      <font>
        <color rgb="FF00B050"/>
      </font>
      <fill>
        <patternFill>
          <bgColor theme="0" tint="-4.9989318521683403E-2"/>
        </patternFill>
      </fill>
    </dxf>
    <dxf>
      <font>
        <color rgb="FFFF0000"/>
      </font>
    </dxf>
    <dxf>
      <font>
        <color theme="0"/>
      </font>
      <fill>
        <patternFill>
          <bgColor rgb="FFFF0000"/>
        </patternFill>
      </fill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9C0006"/>
      </font>
      <fill>
        <patternFill>
          <bgColor rgb="FFFFC7CE"/>
        </patternFill>
      </fill>
    </dxf>
    <dxf>
      <font>
        <color rgb="FF00B050"/>
      </font>
    </dxf>
    <dxf>
      <font>
        <b val="0"/>
        <i val="0"/>
        <color rgb="FFFF0000"/>
      </font>
    </dxf>
    <dxf>
      <font>
        <color rgb="FFFF0000"/>
      </font>
      <fill>
        <patternFill patternType="none">
          <bgColor auto="1"/>
        </patternFill>
      </fill>
    </dxf>
    <dxf>
      <font>
        <color rgb="FF00B0F0"/>
      </font>
      <fill>
        <patternFill>
          <bgColor rgb="FF00B0F0"/>
        </patternFill>
      </fill>
    </dxf>
    <dxf>
      <font>
        <b/>
        <i val="0"/>
        <color rgb="FF00B0F0"/>
      </font>
      <fill>
        <patternFill patternType="none">
          <bgColor auto="1"/>
        </patternFill>
      </fill>
    </dxf>
    <dxf>
      <font>
        <color rgb="FFF84EE0"/>
      </font>
      <fill>
        <patternFill patternType="none">
          <bgColor auto="1"/>
        </patternFill>
      </fill>
    </dxf>
    <dxf>
      <font>
        <color rgb="FFFF00FF"/>
      </font>
      <fill>
        <patternFill patternType="none">
          <bgColor auto="1"/>
        </patternFill>
      </fill>
    </dxf>
    <dxf>
      <font>
        <color theme="7" tint="0.39994506668294322"/>
      </font>
      <fill>
        <patternFill>
          <bgColor theme="7" tint="0.39994506668294322"/>
        </patternFill>
      </fill>
    </dxf>
    <dxf>
      <font>
        <color auto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rgb="FFFF00FF"/>
      </font>
      <fill>
        <patternFill patternType="none">
          <bgColor auto="1"/>
        </patternFill>
      </fill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theme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theme="6" tint="0.39994506668294322"/>
      </font>
      <fill>
        <patternFill>
          <bgColor theme="6" tint="0.39994506668294322"/>
        </patternFill>
      </fill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00B050"/>
      </font>
    </dxf>
    <dxf>
      <font>
        <color rgb="FFFF0000"/>
      </font>
    </dxf>
    <dxf>
      <font>
        <color rgb="FFFF0000"/>
      </font>
    </dxf>
    <dxf>
      <font>
        <color rgb="FFF737DC"/>
      </font>
      <fill>
        <patternFill patternType="gray0625">
          <fgColor theme="0" tint="-0.24994659260841701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rgb="FF00AAE6"/>
      </font>
      <fill>
        <gradientFill degree="90">
          <stop position="0">
            <color rgb="FFB2CA7C"/>
          </stop>
          <stop position="1">
            <color rgb="FF00B0F0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color rgb="FFB2CA7C"/>
      </font>
      <fill>
        <gradientFill degree="90">
          <stop position="0">
            <color rgb="FF00B0F0"/>
          </stop>
          <stop position="1">
            <color rgb="FFB2CA7C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b val="0"/>
        <i val="0"/>
        <color rgb="FF00B050"/>
      </font>
      <fill>
        <patternFill patternType="none">
          <bgColor auto="1"/>
        </patternFill>
      </fill>
    </dxf>
    <dxf>
      <font>
        <color rgb="FF00B050"/>
      </font>
      <fill>
        <patternFill patternType="none">
          <bgColor auto="1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rgb="FFFF0000"/>
      </font>
    </dxf>
    <dxf>
      <font>
        <color rgb="FFFF0000"/>
      </font>
    </dxf>
    <dxf>
      <font>
        <color auto="1"/>
      </font>
      <fill>
        <patternFill patternType="solid">
          <bgColor rgb="FFFFFF00"/>
        </patternFill>
      </fill>
    </dxf>
    <dxf>
      <font>
        <color rgb="FFFF0000"/>
      </font>
      <fill>
        <patternFill patternType="none">
          <bgColor auto="1"/>
        </patternFill>
      </fill>
    </dxf>
    <dxf>
      <font>
        <color rgb="FFFF0000"/>
      </font>
    </dxf>
    <dxf>
      <font>
        <color auto="1"/>
      </font>
      <fill>
        <patternFill>
          <bgColor rgb="FFFFFF00"/>
        </patternFill>
      </fill>
    </dxf>
    <dxf>
      <font>
        <color rgb="FFFF0000"/>
      </font>
    </dxf>
    <dxf>
      <font>
        <color auto="1"/>
      </font>
      <fill>
        <patternFill>
          <bgColor theme="9" tint="0.59996337778862885"/>
        </patternFill>
      </fill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rgb="FF00AAE6"/>
      </font>
    </dxf>
    <dxf>
      <font>
        <color theme="9" tint="0.59996337778862885"/>
      </font>
      <fill>
        <patternFill>
          <bgColor theme="9" tint="0.59996337778862885"/>
        </patternFill>
      </fill>
    </dxf>
    <dxf>
      <font>
        <color auto="1"/>
      </font>
      <fill>
        <patternFill patternType="none">
          <bgColor auto="1"/>
        </patternFill>
      </fill>
    </dxf>
    <dxf>
      <font>
        <color theme="1"/>
      </font>
      <fill>
        <patternFill>
          <bgColor rgb="FFFFFF00"/>
        </patternFill>
      </fill>
    </dxf>
    <dxf>
      <font>
        <color rgb="FFF737DC"/>
      </font>
    </dxf>
    <dxf>
      <font>
        <color rgb="FFFFFF00"/>
      </font>
      <fill>
        <patternFill>
          <bgColor rgb="FFFFFF00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rgb="FFFF000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theme="0"/>
      </font>
      <fill>
        <patternFill>
          <bgColor rgb="FFFF0000"/>
        </patternFill>
      </fill>
    </dxf>
    <dxf>
      <font>
        <color rgb="FF00B050"/>
      </font>
      <fill>
        <patternFill>
          <bgColor theme="0" tint="-4.9989318521683403E-2"/>
        </patternFill>
      </fill>
    </dxf>
    <dxf>
      <font>
        <color rgb="FFFF0000"/>
      </font>
    </dxf>
    <dxf>
      <font>
        <color theme="1"/>
      </font>
      <fill>
        <patternFill>
          <bgColor theme="7" tint="0.39994506668294322"/>
        </patternFill>
      </fill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theme="1" tint="0.34998626667073579"/>
      </font>
      <fill>
        <patternFill>
          <bgColor rgb="FFFFCCFF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b val="0"/>
        <i val="0"/>
        <color rgb="FF00B050"/>
      </font>
    </dxf>
    <dxf>
      <font>
        <b val="0"/>
        <i val="0"/>
        <color rgb="FFFF0000"/>
      </font>
    </dxf>
    <dxf>
      <fill>
        <patternFill>
          <bgColor theme="0" tint="-4.9989318521683403E-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theme="0" tint="-4.9989318521683403E-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ont>
        <color rgb="FF00B050"/>
      </font>
      <fill>
        <patternFill>
          <bgColor theme="4" tint="0.79998168889431442"/>
        </patternFill>
      </fill>
    </dxf>
    <dxf>
      <font>
        <color auto="1"/>
      </font>
    </dxf>
    <dxf>
      <font>
        <color theme="1"/>
      </font>
      <fill>
        <patternFill>
          <bgColor theme="7" tint="0.39994506668294322"/>
        </patternFill>
      </fill>
    </dxf>
    <dxf>
      <font>
        <color rgb="FF00B050"/>
      </font>
    </dxf>
    <dxf>
      <font>
        <b val="0"/>
        <i val="0"/>
        <color rgb="FFFF0000"/>
      </font>
    </dxf>
    <dxf>
      <font>
        <color rgb="FFFF0000"/>
      </font>
      <fill>
        <patternFill patternType="none">
          <bgColor auto="1"/>
        </patternFill>
      </fill>
    </dxf>
    <dxf>
      <font>
        <color rgb="FF00B0F0"/>
      </font>
      <fill>
        <patternFill>
          <bgColor rgb="FF00B0F0"/>
        </patternFill>
      </fill>
    </dxf>
    <dxf>
      <font>
        <b/>
        <i val="0"/>
        <color rgb="FF00B0F0"/>
      </font>
      <fill>
        <patternFill patternType="none">
          <bgColor auto="1"/>
        </patternFill>
      </fill>
    </dxf>
    <dxf>
      <font>
        <color rgb="FFF84EE0"/>
      </font>
      <fill>
        <patternFill patternType="none">
          <bgColor auto="1"/>
        </patternFill>
      </fill>
    </dxf>
    <dxf>
      <font>
        <color rgb="FFFF00FF"/>
      </font>
      <fill>
        <patternFill patternType="none">
          <bgColor auto="1"/>
        </patternFill>
      </fill>
    </dxf>
    <dxf>
      <font>
        <color auto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rgb="FFFF00FF"/>
      </font>
      <fill>
        <patternFill patternType="none">
          <bgColor auto="1"/>
        </patternFill>
      </fill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theme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theme="6" tint="0.39994506668294322"/>
      </font>
      <fill>
        <patternFill>
          <bgColor theme="6" tint="0.39994506668294322"/>
        </patternFill>
      </fill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00B050"/>
      </font>
    </dxf>
    <dxf>
      <font>
        <color rgb="FFFF0000"/>
      </font>
    </dxf>
    <dxf>
      <font>
        <color rgb="FFFF0000"/>
      </font>
    </dxf>
    <dxf>
      <font>
        <color rgb="FFF737DC"/>
      </font>
      <fill>
        <patternFill patternType="gray0625">
          <fgColor theme="0" tint="-0.24994659260841701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rgb="FF00AAE6"/>
      </font>
      <fill>
        <gradientFill degree="90">
          <stop position="0">
            <color rgb="FFB2CA7C"/>
          </stop>
          <stop position="1">
            <color rgb="FF00B0F0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color rgb="FFB2CA7C"/>
      </font>
      <fill>
        <gradientFill degree="90">
          <stop position="0">
            <color rgb="FF00B0F0"/>
          </stop>
          <stop position="1">
            <color rgb="FFB2CA7C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b val="0"/>
        <i val="0"/>
        <color rgb="FF00B050"/>
      </font>
      <fill>
        <patternFill patternType="none">
          <bgColor auto="1"/>
        </patternFill>
      </fill>
    </dxf>
    <dxf>
      <font>
        <color rgb="FF00B050"/>
      </font>
      <fill>
        <patternFill patternType="none">
          <bgColor auto="1"/>
        </patternFill>
      </fill>
    </dxf>
    <dxf>
      <font>
        <color theme="7" tint="0.39994506668294322"/>
      </font>
      <fill>
        <patternFill>
          <bgColor theme="7" tint="0.39994506668294322"/>
        </patternFill>
      </fill>
    </dxf>
    <dxf>
      <font>
        <color rgb="FFFF0000"/>
      </font>
    </dxf>
    <dxf>
      <font>
        <color auto="1"/>
      </font>
      <fill>
        <patternFill patternType="solid">
          <bgColor rgb="FFFFFF00"/>
        </patternFill>
      </fill>
    </dxf>
    <dxf>
      <font>
        <color rgb="FFFF0000"/>
      </font>
      <fill>
        <patternFill patternType="none">
          <bgColor auto="1"/>
        </patternFill>
      </fill>
    </dxf>
    <dxf>
      <font>
        <color rgb="FFFF0000"/>
      </font>
    </dxf>
    <dxf>
      <font>
        <color auto="1"/>
      </font>
      <fill>
        <patternFill>
          <bgColor rgb="FFFFFF00"/>
        </patternFill>
      </fill>
    </dxf>
    <dxf>
      <font>
        <color rgb="FFFF0000"/>
      </font>
    </dxf>
    <dxf>
      <font>
        <color auto="1"/>
      </font>
      <fill>
        <patternFill>
          <bgColor theme="9" tint="0.59996337778862885"/>
        </patternFill>
      </fill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theme="0"/>
      </font>
      <fill>
        <patternFill>
          <bgColor theme="8" tint="-0.24994659260841701"/>
        </patternFill>
      </fill>
    </dxf>
    <dxf>
      <font>
        <color theme="0"/>
      </font>
      <fill>
        <patternFill>
          <bgColor theme="8" tint="-0.24994659260841701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AAE6"/>
      </font>
    </dxf>
    <dxf>
      <font>
        <color rgb="FFFF0000"/>
      </font>
    </dxf>
    <dxf>
      <font>
        <b val="0"/>
        <i val="0"/>
        <color rgb="FFFF0000"/>
      </font>
    </dxf>
    <dxf>
      <font>
        <b val="0"/>
        <i val="0"/>
        <color rgb="FF00B050"/>
      </font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1" tint="0.34998626667073579"/>
      </font>
      <fill>
        <patternFill>
          <bgColor rgb="FFFFCCFF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rgb="FF00B050"/>
      </font>
      <fill>
        <patternFill>
          <bgColor theme="0" tint="-4.9989318521683403E-2"/>
        </patternFill>
      </fill>
    </dxf>
    <dxf>
      <font>
        <color rgb="FFFF0000"/>
      </font>
    </dxf>
    <dxf>
      <font>
        <color theme="0"/>
      </font>
      <fill>
        <patternFill>
          <bgColor rgb="FFFF0000"/>
        </patternFill>
      </fill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FF0000"/>
      </font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rgb="FFFFFF00"/>
      </font>
      <fill>
        <patternFill>
          <bgColor rgb="FFFFFF00"/>
        </patternFill>
      </fill>
    </dxf>
    <dxf>
      <font>
        <color rgb="FFF737DC"/>
      </font>
    </dxf>
    <dxf>
      <font>
        <color theme="1"/>
      </font>
      <fill>
        <patternFill>
          <bgColor rgb="FFFFFF00"/>
        </patternFill>
      </fill>
    </dxf>
    <dxf>
      <font>
        <color auto="1"/>
      </font>
      <fill>
        <patternFill patternType="none">
          <bgColor auto="1"/>
        </patternFill>
      </fill>
    </dxf>
    <dxf>
      <font>
        <color theme="9" tint="0.59996337778862885"/>
      </font>
      <fill>
        <patternFill>
          <bgColor theme="9" tint="0.59996337778862885"/>
        </patternFill>
      </fill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theme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00B050"/>
      </font>
    </dxf>
    <dxf>
      <font>
        <color rgb="FFFF0000"/>
      </font>
    </dxf>
    <dxf>
      <font>
        <color rgb="FFFF0000"/>
      </font>
    </dxf>
    <dxf>
      <font>
        <color rgb="FFF737DC"/>
      </font>
      <fill>
        <patternFill patternType="gray0625">
          <fgColor theme="0" tint="-0.24994659260841701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rgb="FF00AAE6"/>
      </font>
      <fill>
        <gradientFill degree="90">
          <stop position="0">
            <color rgb="FFB2CA7C"/>
          </stop>
          <stop position="1">
            <color rgb="FF00B0F0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color rgb="FFB2CA7C"/>
      </font>
      <fill>
        <gradientFill degree="90">
          <stop position="0">
            <color rgb="FF00B0F0"/>
          </stop>
          <stop position="1">
            <color rgb="FFB2CA7C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b val="0"/>
        <i val="0"/>
        <color rgb="FF00B050"/>
      </font>
      <fill>
        <patternFill patternType="none">
          <bgColor auto="1"/>
        </patternFill>
      </fill>
    </dxf>
    <dxf>
      <font>
        <color rgb="FF00B050"/>
      </font>
      <fill>
        <patternFill patternType="none">
          <bgColor auto="1"/>
        </patternFill>
      </fill>
    </dxf>
    <dxf>
      <font>
        <color rgb="FFFF0000"/>
      </font>
    </dxf>
    <dxf>
      <font>
        <color rgb="FFFF0000"/>
      </font>
    </dxf>
    <dxf>
      <font>
        <color auto="1"/>
      </font>
      <fill>
        <patternFill patternType="solid">
          <bgColor rgb="FFFFFF00"/>
        </patternFill>
      </fill>
    </dxf>
    <dxf>
      <font>
        <color rgb="FFFF0000"/>
      </font>
      <fill>
        <patternFill patternType="none">
          <bgColor auto="1"/>
        </patternFill>
      </fill>
    </dxf>
    <dxf>
      <font>
        <color rgb="FFFF0000"/>
      </font>
    </dxf>
    <dxf>
      <font>
        <color auto="1"/>
      </font>
      <fill>
        <patternFill>
          <bgColor rgb="FFFFFF00"/>
        </patternFill>
      </fill>
    </dxf>
    <dxf>
      <font>
        <color rgb="FFFF0000"/>
      </font>
    </dxf>
    <dxf>
      <font>
        <color auto="1"/>
      </font>
      <fill>
        <patternFill>
          <bgColor theme="9" tint="0.59996337778862885"/>
        </patternFill>
      </fill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rgb="FF00AAE6"/>
      </font>
    </dxf>
    <dxf>
      <font>
        <color theme="9" tint="0.59996337778862885"/>
      </font>
      <fill>
        <patternFill>
          <bgColor theme="9" tint="0.59996337778862885"/>
        </patternFill>
      </fill>
    </dxf>
    <dxf>
      <font>
        <color auto="1"/>
      </font>
      <fill>
        <patternFill patternType="none">
          <bgColor auto="1"/>
        </patternFill>
      </fill>
    </dxf>
    <dxf>
      <font>
        <color theme="1"/>
      </font>
      <fill>
        <patternFill>
          <bgColor rgb="FFFFFF00"/>
        </patternFill>
      </fill>
    </dxf>
    <dxf>
      <font>
        <color rgb="FFFFFF00"/>
      </font>
      <fill>
        <patternFill>
          <bgColor rgb="FFFFFF00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rgb="FFFF000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theme="1"/>
      </font>
      <fill>
        <patternFill>
          <bgColor rgb="FFFFFF00"/>
        </patternFill>
      </fill>
    </dxf>
    <dxf>
      <font>
        <b val="0"/>
        <i val="0"/>
        <color rgb="FFFF0000"/>
      </font>
    </dxf>
    <dxf>
      <font>
        <b val="0"/>
        <i val="0"/>
        <color rgb="FF00B050"/>
      </font>
    </dxf>
    <dxf>
      <font>
        <color theme="1"/>
      </font>
      <fill>
        <patternFill>
          <bgColor rgb="FFFFFF00"/>
        </patternFill>
      </fill>
    </dxf>
    <dxf>
      <font>
        <color theme="6" tint="0.39994506668294322"/>
      </font>
      <fill>
        <patternFill>
          <bgColor theme="6" tint="0.39994506668294322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1" tint="0.34998626667073579"/>
      </font>
      <fill>
        <patternFill>
          <bgColor rgb="FFFFCCFF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B050"/>
      </font>
      <fill>
        <patternFill>
          <bgColor theme="0" tint="-4.9989318521683403E-2"/>
        </patternFill>
      </fill>
    </dxf>
    <dxf>
      <font>
        <color rgb="FFFF0000"/>
      </font>
    </dxf>
    <dxf>
      <font>
        <color theme="0"/>
      </font>
      <fill>
        <patternFill>
          <bgColor rgb="FFFF0000"/>
        </patternFill>
      </fill>
    </dxf>
    <dxf>
      <font>
        <color rgb="FF00B050"/>
      </font>
    </dxf>
    <dxf>
      <font>
        <color rgb="FF00B050"/>
      </font>
    </dxf>
    <dxf>
      <font>
        <color theme="1"/>
      </font>
      <fill>
        <patternFill>
          <bgColor theme="7" tint="0.39994506668294322"/>
        </patternFill>
      </fill>
    </dxf>
    <dxf>
      <font>
        <color rgb="FF00B050"/>
      </font>
    </dxf>
    <dxf>
      <font>
        <b val="0"/>
        <i val="0"/>
        <color rgb="FFFF0000"/>
      </font>
    </dxf>
    <dxf>
      <font>
        <color auto="1"/>
      </font>
      <fill>
        <patternFill>
          <bgColor rgb="FFFFFF00"/>
        </patternFill>
      </fill>
    </dxf>
    <dxf>
      <font>
        <color rgb="FFFF0000"/>
      </font>
      <fill>
        <patternFill patternType="none">
          <bgColor auto="1"/>
        </patternFill>
      </fill>
    </dxf>
    <dxf>
      <font>
        <color rgb="FF00B0F0"/>
      </font>
      <fill>
        <patternFill>
          <bgColor rgb="FF00B0F0"/>
        </patternFill>
      </fill>
    </dxf>
    <dxf>
      <font>
        <b/>
        <i val="0"/>
        <color rgb="FF00B0F0"/>
      </font>
      <fill>
        <patternFill patternType="none">
          <bgColor auto="1"/>
        </patternFill>
      </fill>
    </dxf>
    <dxf>
      <font>
        <color rgb="FFF84EE0"/>
      </font>
      <fill>
        <patternFill patternType="none">
          <bgColor auto="1"/>
        </patternFill>
      </fill>
    </dxf>
    <dxf>
      <font>
        <color rgb="FFFF00FF"/>
      </font>
      <fill>
        <patternFill patternType="none">
          <bgColor auto="1"/>
        </patternFill>
      </fill>
    </dxf>
    <dxf>
      <font>
        <color theme="7" tint="0.39994506668294322"/>
      </font>
      <fill>
        <patternFill>
          <bgColor theme="7" tint="0.39994506668294322"/>
        </patternFill>
      </fill>
    </dxf>
    <dxf>
      <font>
        <color auto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rgb="FFFF00FF"/>
      </font>
      <fill>
        <patternFill patternType="none">
          <bgColor auto="1"/>
        </patternFill>
      </fill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737DC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theme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theme="6" tint="0.39994506668294322"/>
      </font>
      <fill>
        <patternFill>
          <bgColor theme="6" tint="0.39994506668294322"/>
        </patternFill>
      </fill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00B050"/>
      </font>
    </dxf>
    <dxf>
      <font>
        <color rgb="FFFF0000"/>
      </font>
    </dxf>
    <dxf>
      <font>
        <color rgb="FFFF0000"/>
      </font>
    </dxf>
    <dxf>
      <font>
        <color rgb="FFF737DC"/>
      </font>
      <fill>
        <patternFill patternType="gray0625">
          <fgColor theme="0" tint="-0.24994659260841701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rgb="FF00AAE6"/>
      </font>
      <fill>
        <gradientFill degree="90">
          <stop position="0">
            <color rgb="FFB2CA7C"/>
          </stop>
          <stop position="1">
            <color rgb="FF00B0F0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color rgb="FFB2CA7C"/>
      </font>
      <fill>
        <gradientFill degree="90">
          <stop position="0">
            <color rgb="FF00B0F0"/>
          </stop>
          <stop position="1">
            <color rgb="FFB2CA7C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b val="0"/>
        <i val="0"/>
        <color rgb="FF00B050"/>
      </font>
      <fill>
        <patternFill patternType="none">
          <bgColor auto="1"/>
        </patternFill>
      </fill>
    </dxf>
    <dxf>
      <font>
        <color rgb="FF00B050"/>
      </font>
      <fill>
        <patternFill patternType="none">
          <bgColor auto="1"/>
        </patternFill>
      </fill>
    </dxf>
    <dxf>
      <font>
        <color rgb="FFFF0000"/>
      </font>
    </dxf>
    <dxf>
      <font>
        <color rgb="FFFF0000"/>
      </font>
    </dxf>
    <dxf>
      <font>
        <color auto="1"/>
      </font>
      <fill>
        <patternFill patternType="solid">
          <bgColor rgb="FFFFFF00"/>
        </patternFill>
      </fill>
    </dxf>
    <dxf>
      <font>
        <color rgb="FFFF0000"/>
      </font>
      <fill>
        <patternFill patternType="none">
          <bgColor auto="1"/>
        </patternFill>
      </fill>
    </dxf>
    <dxf>
      <font>
        <color rgb="FFFF0000"/>
      </font>
    </dxf>
    <dxf>
      <font>
        <color auto="1"/>
      </font>
      <fill>
        <patternFill>
          <bgColor rgb="FFFFFF00"/>
        </patternFill>
      </fill>
    </dxf>
    <dxf>
      <font>
        <color rgb="FFFF0000"/>
      </font>
    </dxf>
    <dxf>
      <font>
        <color auto="1"/>
      </font>
      <fill>
        <patternFill>
          <bgColor theme="9" tint="0.59996337778862885"/>
        </patternFill>
      </fill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rgb="FF00AAE6"/>
      </font>
    </dxf>
    <dxf>
      <font>
        <color theme="9" tint="0.59996337778862885"/>
      </font>
      <fill>
        <patternFill>
          <bgColor theme="9" tint="0.59996337778862885"/>
        </patternFill>
      </fill>
    </dxf>
    <dxf>
      <font>
        <color auto="1"/>
      </font>
      <fill>
        <patternFill patternType="none">
          <bgColor auto="1"/>
        </patternFill>
      </fill>
    </dxf>
    <dxf>
      <font>
        <color theme="1"/>
      </font>
      <fill>
        <patternFill>
          <bgColor rgb="FFFFFF00"/>
        </patternFill>
      </fill>
    </dxf>
    <dxf>
      <font>
        <color rgb="FFF737DC"/>
      </font>
    </dxf>
    <dxf>
      <font>
        <color rgb="FFFFFF00"/>
      </font>
      <fill>
        <patternFill>
          <bgColor rgb="FFFFFF00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rgb="FFFF000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theme="0"/>
      </font>
      <fill>
        <patternFill>
          <bgColor rgb="FFFF0000"/>
        </patternFill>
      </fill>
    </dxf>
    <dxf>
      <font>
        <color rgb="FFFF0000"/>
      </font>
    </dxf>
    <dxf>
      <font>
        <color rgb="FF00B050"/>
      </font>
      <fill>
        <patternFill>
          <bgColor theme="0" tint="-4.9989318521683403E-2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0"/>
      </font>
      <fill>
        <patternFill>
          <bgColor theme="8" tint="-0.24994659260841701"/>
        </patternFill>
      </fill>
    </dxf>
    <dxf>
      <font>
        <color theme="0"/>
      </font>
      <fill>
        <patternFill>
          <bgColor theme="8" tint="-0.24994659260841701"/>
        </patternFill>
      </fill>
    </dxf>
    <dxf>
      <font>
        <color theme="1"/>
      </font>
      <fill>
        <patternFill>
          <bgColor rgb="FFFFFF00"/>
        </patternFill>
      </fill>
    </dxf>
    <dxf>
      <font>
        <b val="0"/>
        <i val="0"/>
        <color rgb="FFFF0000"/>
      </font>
    </dxf>
    <dxf>
      <font>
        <b val="0"/>
        <i val="0"/>
        <color rgb="FF00B050"/>
      </font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1" tint="0.34998626667073579"/>
      </font>
      <fill>
        <patternFill>
          <bgColor rgb="FFFFCCFF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theme="7" tint="0.39994506668294322"/>
        </patternFill>
      </fill>
    </dxf>
    <dxf>
      <font>
        <color rgb="FF00B050"/>
      </font>
    </dxf>
    <dxf>
      <font>
        <b val="0"/>
        <i val="0"/>
        <color rgb="FFFF0000"/>
      </font>
    </dxf>
    <dxf>
      <font>
        <color rgb="FFFF0000"/>
      </font>
      <fill>
        <patternFill patternType="none">
          <bgColor auto="1"/>
        </patternFill>
      </fill>
    </dxf>
    <dxf>
      <font>
        <color rgb="FF00B0F0"/>
      </font>
      <fill>
        <patternFill>
          <bgColor rgb="FF00B0F0"/>
        </patternFill>
      </fill>
    </dxf>
    <dxf>
      <font>
        <b/>
        <i val="0"/>
        <color rgb="FF00B0F0"/>
      </font>
      <fill>
        <patternFill patternType="none">
          <bgColor auto="1"/>
        </patternFill>
      </fill>
    </dxf>
    <dxf>
      <font>
        <color rgb="FFF84EE0"/>
      </font>
      <fill>
        <patternFill patternType="none">
          <bgColor auto="1"/>
        </patternFill>
      </fill>
    </dxf>
    <dxf>
      <font>
        <color rgb="FFFF00FF"/>
      </font>
      <fill>
        <patternFill patternType="none">
          <bgColor auto="1"/>
        </patternFill>
      </fill>
    </dxf>
    <dxf>
      <font>
        <color theme="7" tint="0.39994506668294322"/>
      </font>
      <fill>
        <patternFill>
          <bgColor theme="7" tint="0.39994506668294322"/>
        </patternFill>
      </fill>
    </dxf>
    <dxf>
      <font>
        <color auto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rgb="FFFF00FF"/>
      </font>
      <fill>
        <patternFill patternType="none">
          <bgColor auto="1"/>
        </patternFill>
      </fill>
    </dxf>
    <dxf>
      <font>
        <color rgb="FFFF00FF"/>
      </font>
    </dxf>
    <dxf>
      <font>
        <color rgb="FFFF00FF"/>
      </font>
    </dxf>
    <dxf>
      <font>
        <color rgb="FF00B050"/>
      </font>
      <fill>
        <patternFill>
          <bgColor theme="4" tint="0.79998168889431442"/>
        </patternFill>
      </fill>
    </dxf>
    <dxf>
      <fill>
        <patternFill>
          <bgColor theme="0" tint="-4.9989318521683403E-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theme="0" tint="-4.9989318521683403E-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ont>
        <color auto="1"/>
      </font>
    </dxf>
    <dxf>
      <font>
        <color theme="9" tint="0.59996337778862885"/>
      </font>
      <fill>
        <patternFill>
          <bgColor theme="9" tint="0.59996337778862885"/>
        </patternFill>
      </fill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00B050"/>
      </font>
    </dxf>
    <dxf>
      <font>
        <color rgb="FFFF0000"/>
      </font>
    </dxf>
    <dxf>
      <font>
        <color rgb="FFFF0000"/>
      </font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rgb="FF00AAE6"/>
      </font>
      <fill>
        <gradientFill degree="90">
          <stop position="0">
            <color rgb="FFB2CA7C"/>
          </stop>
          <stop position="1">
            <color rgb="FF00B0F0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color rgb="FFB2CA7C"/>
      </font>
      <fill>
        <gradientFill degree="90">
          <stop position="0">
            <color rgb="FF00B0F0"/>
          </stop>
          <stop position="1">
            <color rgb="FFB2CA7C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b val="0"/>
        <i val="0"/>
        <color rgb="FF00B050"/>
      </font>
      <fill>
        <patternFill patternType="none">
          <bgColor auto="1"/>
        </patternFill>
      </fill>
    </dxf>
    <dxf>
      <font>
        <color rgb="FF00B050"/>
      </font>
      <fill>
        <patternFill patternType="none">
          <bgColor auto="1"/>
        </patternFill>
      </fill>
    </dxf>
    <dxf>
      <font>
        <color rgb="FFFF0000"/>
      </font>
    </dxf>
    <dxf>
      <font>
        <color rgb="FFFF0000"/>
      </font>
    </dxf>
    <dxf>
      <font>
        <color rgb="FFFF0000"/>
      </font>
      <fill>
        <patternFill patternType="none">
          <bgColor auto="1"/>
        </patternFill>
      </fill>
    </dxf>
    <dxf>
      <font>
        <color rgb="FFFF0000"/>
      </font>
    </dxf>
    <dxf>
      <font>
        <color auto="1"/>
      </font>
      <fill>
        <patternFill>
          <bgColor rgb="FFFFFF00"/>
        </patternFill>
      </fill>
    </dxf>
    <dxf>
      <font>
        <color rgb="FFFF0000"/>
      </font>
    </dxf>
    <dxf>
      <font>
        <color auto="1"/>
      </font>
      <fill>
        <patternFill>
          <bgColor theme="9" tint="0.59996337778862885"/>
        </patternFill>
      </fill>
    </dxf>
    <dxf>
      <font>
        <color auto="1"/>
      </font>
      <fill>
        <patternFill>
          <bgColor rgb="FFFFFF00"/>
        </patternFill>
      </fill>
    </dxf>
    <dxf>
      <font>
        <color rgb="FF00AAE6"/>
      </font>
    </dxf>
    <dxf>
      <font>
        <color auto="1"/>
      </font>
      <fill>
        <patternFill>
          <bgColor rgb="FFFFFF00"/>
        </patternFill>
      </fill>
    </dxf>
    <dxf>
      <font>
        <color rgb="FFF737DC"/>
      </font>
      <fill>
        <patternFill patternType="gray0625">
          <fgColor theme="0" tint="-0.24994659260841701"/>
        </patternFill>
      </fill>
    </dxf>
    <dxf>
      <font>
        <color auto="1"/>
      </font>
      <fill>
        <patternFill patternType="none">
          <bgColor auto="1"/>
        </patternFill>
      </fill>
    </dxf>
    <dxf>
      <font>
        <color theme="7" tint="0.39994506668294322"/>
      </font>
      <fill>
        <patternFill>
          <bgColor theme="7" tint="0.39994506668294322"/>
        </patternFill>
      </fill>
    </dxf>
    <dxf>
      <font>
        <color theme="6" tint="0.39994506668294322"/>
      </font>
      <fill>
        <patternFill>
          <bgColor theme="6" tint="0.39994506668294322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B050"/>
      </font>
      <fill>
        <patternFill>
          <bgColor theme="0" tint="-4.9989318521683403E-2"/>
        </patternFill>
      </fill>
    </dxf>
    <dxf>
      <font>
        <color rgb="FFFF0000"/>
      </font>
    </dxf>
    <dxf>
      <font>
        <color theme="0"/>
      </font>
      <fill>
        <patternFill>
          <bgColor rgb="FFFF0000"/>
        </patternFill>
      </fill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FF0000"/>
      </font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rgb="FFFFFF00"/>
      </font>
      <fill>
        <patternFill>
          <bgColor rgb="FFFFFF00"/>
        </patternFill>
      </fill>
    </dxf>
    <dxf>
      <font>
        <color rgb="FFF737DC"/>
      </font>
    </dxf>
    <dxf>
      <font>
        <color theme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  <fill>
        <patternFill patternType="none">
          <bgColor auto="1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auto="1"/>
      </font>
      <fill>
        <patternFill>
          <bgColor theme="9" tint="0.59996337778862885"/>
        </patternFill>
      </fill>
    </dxf>
    <dxf>
      <font>
        <color rgb="FFFF00FF"/>
      </font>
      <fill>
        <patternFill patternType="none">
          <bgColor auto="1"/>
        </patternFill>
      </fill>
    </dxf>
    <dxf>
      <font>
        <color rgb="FFF84EE0"/>
      </font>
      <fill>
        <patternFill patternType="none">
          <bgColor auto="1"/>
        </patternFill>
      </fill>
    </dxf>
    <dxf>
      <font>
        <b/>
        <i val="0"/>
        <color rgb="FF00B0F0"/>
      </font>
      <fill>
        <patternFill patternType="none">
          <bgColor auto="1"/>
        </patternFill>
      </fill>
    </dxf>
    <dxf>
      <font>
        <color rgb="FF00B0F0"/>
      </font>
      <fill>
        <patternFill>
          <bgColor rgb="FF00B0F0"/>
        </patternFill>
      </fill>
    </dxf>
    <dxf>
      <font>
        <color rgb="FFFF0000"/>
      </font>
      <fill>
        <patternFill patternType="none">
          <bgColor auto="1"/>
        </patternFill>
      </fill>
    </dxf>
    <dxf>
      <font>
        <b val="0"/>
        <i val="0"/>
        <color rgb="FFFF0000"/>
      </font>
    </dxf>
    <dxf>
      <font>
        <color rgb="FF00B050"/>
      </font>
    </dxf>
    <dxf>
      <font>
        <color theme="1"/>
      </font>
      <fill>
        <patternFill>
          <bgColor theme="7" tint="0.39994506668294322"/>
        </patternFill>
      </fill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theme="1" tint="0.34998626667073579"/>
      </font>
      <fill>
        <patternFill>
          <bgColor rgb="FFFFCCFF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auto="1"/>
      </font>
      <fill>
        <patternFill patternType="solid"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b val="0"/>
        <i val="0"/>
        <color rgb="FF00B050"/>
      </font>
    </dxf>
    <dxf>
      <font>
        <b val="0"/>
        <i val="0"/>
        <color rgb="FFFF0000"/>
      </font>
    </dxf>
    <dxf>
      <font>
        <color theme="1"/>
      </font>
      <fill>
        <patternFill>
          <bgColor rgb="FFFFFF00"/>
        </patternFill>
      </fill>
    </dxf>
    <dxf>
      <font>
        <color theme="0"/>
      </font>
      <fill>
        <patternFill>
          <bgColor theme="8" tint="-0.24994659260841701"/>
        </patternFill>
      </fill>
    </dxf>
    <dxf>
      <font>
        <color theme="0"/>
      </font>
      <fill>
        <patternFill>
          <bgColor theme="8" tint="-0.24994659260841701"/>
        </patternFill>
      </fill>
    </dxf>
    <dxf>
      <fill>
        <patternFill>
          <bgColor theme="0" tint="-4.9989318521683403E-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theme="0" tint="-4.9989318521683403E-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ont>
        <color auto="1"/>
      </font>
    </dxf>
    <dxf>
      <font>
        <color rgb="FF00B050"/>
      </font>
      <fill>
        <patternFill>
          <bgColor theme="4" tint="0.79998168889431442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B050"/>
      </font>
      <fill>
        <patternFill>
          <bgColor theme="0" tint="-4.9989318521683403E-2"/>
        </patternFill>
      </fill>
    </dxf>
    <dxf>
      <font>
        <color rgb="FFFF0000"/>
      </font>
    </dxf>
    <dxf>
      <font>
        <color theme="0"/>
      </font>
      <fill>
        <patternFill>
          <bgColor rgb="FFFF0000"/>
        </patternFill>
      </fill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FF0000"/>
      </font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rgb="FFFFFF00"/>
      </font>
      <fill>
        <patternFill>
          <bgColor rgb="FFFFFF00"/>
        </patternFill>
      </fill>
    </dxf>
    <dxf>
      <font>
        <color rgb="FFF737DC"/>
      </font>
    </dxf>
    <dxf>
      <font>
        <color theme="1"/>
      </font>
      <fill>
        <patternFill>
          <bgColor rgb="FFFFFF00"/>
        </patternFill>
      </fill>
    </dxf>
    <dxf>
      <font>
        <color auto="1"/>
      </font>
      <fill>
        <patternFill patternType="none">
          <bgColor auto="1"/>
        </patternFill>
      </fill>
    </dxf>
    <dxf>
      <font>
        <color theme="9" tint="0.59996337778862885"/>
      </font>
      <fill>
        <patternFill>
          <bgColor theme="9" tint="0.59996337778862885"/>
        </patternFill>
      </fill>
    </dxf>
    <dxf>
      <font>
        <color rgb="FF00AAE6"/>
      </font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theme="9" tint="0.59996337778862885"/>
        </patternFill>
      </fill>
    </dxf>
    <dxf>
      <font>
        <color rgb="FFFF0000"/>
      </font>
    </dxf>
    <dxf>
      <font>
        <color auto="1"/>
      </font>
      <fill>
        <patternFill>
          <bgColor rgb="FFFFFF00"/>
        </patternFill>
      </fill>
    </dxf>
    <dxf>
      <font>
        <color rgb="FFFF0000"/>
      </font>
    </dxf>
    <dxf>
      <font>
        <color rgb="FFFF0000"/>
      </font>
      <fill>
        <patternFill patternType="none">
          <bgColor auto="1"/>
        </patternFill>
      </fill>
    </dxf>
    <dxf>
      <font>
        <color auto="1"/>
      </font>
      <fill>
        <patternFill patternType="solid">
          <bgColor rgb="FFFFFF00"/>
        </patternFill>
      </fill>
    </dxf>
    <dxf>
      <font>
        <color rgb="FFFF0000"/>
      </font>
    </dxf>
    <dxf>
      <font>
        <color rgb="FFFF0000"/>
      </font>
    </dxf>
    <dxf>
      <font>
        <color rgb="FF00B050"/>
      </font>
      <fill>
        <patternFill patternType="none">
          <bgColor auto="1"/>
        </patternFill>
      </fill>
    </dxf>
    <dxf>
      <font>
        <b val="0"/>
        <i val="0"/>
        <color rgb="FF00B050"/>
      </font>
      <fill>
        <patternFill patternType="none">
          <bgColor auto="1"/>
        </patternFill>
      </fill>
    </dxf>
    <dxf>
      <font>
        <color rgb="FFB2CA7C"/>
      </font>
      <fill>
        <gradientFill degree="90">
          <stop position="0">
            <color rgb="FF00B0F0"/>
          </stop>
          <stop position="1">
            <color rgb="FFB2CA7C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color rgb="FF00AAE6"/>
      </font>
      <fill>
        <gradientFill degree="90">
          <stop position="0">
            <color rgb="FFB2CA7C"/>
          </stop>
          <stop position="1">
            <color rgb="FF00B0F0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color theme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rgb="FFFFFF00"/>
        </patternFill>
      </fill>
    </dxf>
    <dxf>
      <font>
        <color rgb="FFF737DC"/>
      </font>
      <fill>
        <patternFill patternType="gray0625">
          <fgColor theme="0" tint="-0.24994659260841701"/>
        </patternFill>
      </fill>
    </dxf>
    <dxf>
      <font>
        <color rgb="FFFF0000"/>
      </font>
    </dxf>
    <dxf>
      <font>
        <color rgb="FFFF0000"/>
      </font>
    </dxf>
    <dxf>
      <font>
        <color rgb="FF00B050"/>
      </font>
    </dxf>
    <dxf>
      <font>
        <color rgb="FFFF00FF"/>
      </font>
    </dxf>
    <dxf>
      <font>
        <color theme="7" tint="0.39994506668294322"/>
      </font>
      <fill>
        <patternFill>
          <bgColor theme="7" tint="0.39994506668294322"/>
        </patternFill>
      </fill>
    </dxf>
    <dxf>
      <font>
        <color rgb="FFFF00FF"/>
      </font>
      <fill>
        <patternFill patternType="none">
          <bgColor auto="1"/>
        </patternFill>
      </fill>
    </dxf>
    <dxf>
      <font>
        <color rgb="FFF84EE0"/>
      </font>
      <fill>
        <patternFill patternType="none">
          <bgColor auto="1"/>
        </patternFill>
      </fill>
    </dxf>
    <dxf>
      <font>
        <b/>
        <i val="0"/>
        <color rgb="FF00B0F0"/>
      </font>
      <fill>
        <patternFill patternType="none">
          <bgColor auto="1"/>
        </patternFill>
      </fill>
    </dxf>
    <dxf>
      <font>
        <color rgb="FF00B0F0"/>
      </font>
      <fill>
        <patternFill>
          <bgColor rgb="FF00B0F0"/>
        </patternFill>
      </fill>
    </dxf>
    <dxf>
      <font>
        <color rgb="FFFF0000"/>
      </font>
      <fill>
        <patternFill patternType="none">
          <bgColor auto="1"/>
        </patternFill>
      </fill>
    </dxf>
    <dxf>
      <font>
        <b val="0"/>
        <i val="0"/>
        <color rgb="FFFF0000"/>
      </font>
    </dxf>
    <dxf>
      <font>
        <color rgb="FF00B050"/>
      </font>
    </dxf>
    <dxf>
      <font>
        <color theme="1"/>
      </font>
      <fill>
        <patternFill>
          <bgColor theme="7" tint="0.39994506668294322"/>
        </patternFill>
      </fill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theme="1" tint="0.34998626667073579"/>
      </font>
      <fill>
        <patternFill>
          <bgColor rgb="FFFFCCFF"/>
        </patternFill>
      </fill>
    </dxf>
    <dxf>
      <font>
        <color rgb="FFFF00FF"/>
      </font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b val="0"/>
        <i val="0"/>
        <color rgb="FF00B050"/>
      </font>
    </dxf>
    <dxf>
      <font>
        <b val="0"/>
        <i val="0"/>
        <color rgb="FFFF0000"/>
      </font>
    </dxf>
    <dxf>
      <font>
        <color theme="6" tint="0.39994506668294322"/>
      </font>
      <fill>
        <patternFill>
          <bgColor theme="6" tint="0.39994506668294322"/>
        </patternFill>
      </fill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  <fill>
        <patternFill patternType="none">
          <bgColor auto="1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auto="1"/>
      </font>
      <fill>
        <patternFill>
          <bgColor theme="9" tint="0.59996337778862885"/>
        </patternFill>
      </fill>
    </dxf>
    <dxf>
      <font>
        <color rgb="FFFF0000"/>
      </font>
    </dxf>
    <dxf>
      <font>
        <color auto="1"/>
      </font>
      <fill>
        <patternFill>
          <bgColor rgb="FFFFFF00"/>
        </patternFill>
      </fill>
    </dxf>
    <dxf>
      <font>
        <color rgb="FFFF00FF"/>
      </font>
    </dxf>
    <dxf>
      <font>
        <color theme="6" tint="0.39994506668294322"/>
      </font>
      <fill>
        <patternFill>
          <bgColor theme="6" tint="0.39994506668294322"/>
        </patternFill>
      </fill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  <fill>
        <patternFill patternType="none">
          <bgColor auto="1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auto="1"/>
      </font>
      <fill>
        <patternFill>
          <bgColor theme="9" tint="0.59996337778862885"/>
        </patternFill>
      </fill>
    </dxf>
    <dxf>
      <font>
        <color theme="7" tint="0.39994506668294322"/>
      </font>
      <fill>
        <patternFill>
          <bgColor theme="7" tint="0.39994506668294322"/>
        </patternFill>
      </fill>
    </dxf>
    <dxf>
      <font>
        <color rgb="FFFF00FF"/>
      </font>
      <fill>
        <patternFill patternType="none">
          <bgColor auto="1"/>
        </patternFill>
      </fill>
    </dxf>
    <dxf>
      <font>
        <color rgb="FFF84EE0"/>
      </font>
      <fill>
        <patternFill patternType="none">
          <bgColor auto="1"/>
        </patternFill>
      </fill>
    </dxf>
    <dxf>
      <font>
        <b/>
        <i val="0"/>
        <color rgb="FF00B0F0"/>
      </font>
      <fill>
        <patternFill patternType="none">
          <bgColor auto="1"/>
        </patternFill>
      </fill>
    </dxf>
    <dxf>
      <font>
        <color rgb="FF00B0F0"/>
      </font>
      <fill>
        <patternFill>
          <bgColor rgb="FF00B0F0"/>
        </patternFill>
      </fill>
    </dxf>
    <dxf>
      <font>
        <color rgb="FFFF0000"/>
      </font>
      <fill>
        <patternFill patternType="none">
          <bgColor auto="1"/>
        </patternFill>
      </fill>
    </dxf>
    <dxf>
      <font>
        <b val="0"/>
        <i val="0"/>
        <color rgb="FFFF0000"/>
      </font>
    </dxf>
    <dxf>
      <font>
        <color rgb="FF00B050"/>
      </font>
    </dxf>
    <dxf>
      <font>
        <color theme="1"/>
      </font>
      <fill>
        <patternFill>
          <bgColor theme="7" tint="0.39994506668294322"/>
        </patternFill>
      </fill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theme="1" tint="0.34998626667073579"/>
      </font>
      <fill>
        <patternFill>
          <bgColor rgb="FFFFCCFF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b val="0"/>
        <i val="0"/>
        <color rgb="FF00B050"/>
      </font>
    </dxf>
    <dxf>
      <font>
        <b val="0"/>
        <i val="0"/>
        <color rgb="FFFF0000"/>
      </font>
    </dxf>
    <dxf>
      <font>
        <color theme="0"/>
      </font>
      <fill>
        <patternFill>
          <bgColor theme="8" tint="-0.24994659260841701"/>
        </patternFill>
      </fill>
    </dxf>
    <dxf>
      <font>
        <color theme="0"/>
      </font>
      <fill>
        <patternFill>
          <bgColor theme="8" tint="-0.24994659260841701"/>
        </patternFill>
      </fill>
    </dxf>
    <dxf>
      <fill>
        <patternFill>
          <bgColor theme="0" tint="-4.9989318521683403E-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theme="0" tint="-4.9989318521683403E-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ont>
        <color auto="1"/>
      </font>
    </dxf>
    <dxf>
      <font>
        <color rgb="FF00B050"/>
      </font>
      <fill>
        <patternFill>
          <bgColor theme="4" tint="0.79998168889431442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B050"/>
      </font>
      <fill>
        <patternFill>
          <bgColor theme="0" tint="-4.9989318521683403E-2"/>
        </patternFill>
      </fill>
    </dxf>
    <dxf>
      <font>
        <color theme="0"/>
      </font>
      <fill>
        <patternFill>
          <bgColor rgb="FFFF0000"/>
        </patternFill>
      </fill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FF0000"/>
      </font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rgb="FFFFFF00"/>
      </font>
      <fill>
        <patternFill>
          <bgColor rgb="FFFFFF00"/>
        </patternFill>
      </fill>
    </dxf>
    <dxf>
      <font>
        <color rgb="FFF737DC"/>
      </font>
    </dxf>
    <dxf>
      <font>
        <color theme="1"/>
      </font>
      <fill>
        <patternFill>
          <bgColor rgb="FFFFFF00"/>
        </patternFill>
      </fill>
    </dxf>
    <dxf>
      <font>
        <color auto="1"/>
      </font>
      <fill>
        <patternFill patternType="none">
          <bgColor auto="1"/>
        </patternFill>
      </fill>
    </dxf>
    <dxf>
      <font>
        <color theme="9" tint="0.59996337778862885"/>
      </font>
      <fill>
        <patternFill>
          <bgColor theme="9" tint="0.59996337778862885"/>
        </patternFill>
      </fill>
    </dxf>
    <dxf>
      <font>
        <color rgb="FF00AAE6"/>
      </font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theme="9" tint="0.59996337778862885"/>
        </patternFill>
      </fill>
    </dxf>
    <dxf>
      <font>
        <color rgb="FFFF0000"/>
      </font>
    </dxf>
    <dxf>
      <font>
        <color auto="1"/>
      </font>
      <fill>
        <patternFill>
          <bgColor rgb="FFFFFF00"/>
        </patternFill>
      </fill>
    </dxf>
    <dxf>
      <font>
        <color rgb="FFFF0000"/>
      </font>
    </dxf>
    <dxf>
      <font>
        <color rgb="FFFF0000"/>
      </font>
      <fill>
        <patternFill patternType="none">
          <bgColor auto="1"/>
        </patternFill>
      </fill>
    </dxf>
    <dxf>
      <font>
        <color auto="1"/>
      </font>
      <fill>
        <patternFill patternType="solid">
          <bgColor rgb="FFFFFF00"/>
        </patternFill>
      </fill>
    </dxf>
    <dxf>
      <font>
        <color rgb="FFFF0000"/>
      </font>
    </dxf>
    <dxf>
      <font>
        <color rgb="FFFF0000"/>
      </font>
    </dxf>
    <dxf>
      <font>
        <color rgb="FF00B050"/>
      </font>
      <fill>
        <patternFill patternType="none">
          <bgColor auto="1"/>
        </patternFill>
      </fill>
    </dxf>
    <dxf>
      <font>
        <b val="0"/>
        <i val="0"/>
        <color rgb="FF00B050"/>
      </font>
      <fill>
        <patternFill patternType="none">
          <bgColor auto="1"/>
        </patternFill>
      </fill>
    </dxf>
    <dxf>
      <font>
        <color rgb="FFB2CA7C"/>
      </font>
      <fill>
        <gradientFill degree="90">
          <stop position="0">
            <color rgb="FF00B0F0"/>
          </stop>
          <stop position="1">
            <color rgb="FFB2CA7C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color rgb="FF00AAE6"/>
      </font>
      <fill>
        <gradientFill degree="90">
          <stop position="0">
            <color rgb="FFB2CA7C"/>
          </stop>
          <stop position="1">
            <color rgb="FF00B0F0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color theme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rgb="FFF737DC"/>
      </font>
      <fill>
        <patternFill patternType="gray0625">
          <fgColor theme="0" tint="-0.24994659260841701"/>
        </patternFill>
      </fill>
    </dxf>
    <dxf>
      <font>
        <color rgb="FFFF0000"/>
      </font>
    </dxf>
    <dxf>
      <font>
        <color rgb="FFFF0000"/>
      </font>
    </dxf>
    <dxf>
      <font>
        <color rgb="FF00B050"/>
      </font>
    </dxf>
    <dxf>
      <font>
        <color rgb="FFFF00FF"/>
      </font>
    </dxf>
    <dxf>
      <font>
        <color rgb="FFFF00FF"/>
      </font>
    </dxf>
    <dxf>
      <font>
        <color rgb="FF00B050"/>
      </font>
    </dxf>
    <dxf>
      <font>
        <color rgb="FFFF00FF"/>
      </font>
    </dxf>
    <dxf>
      <font>
        <color theme="6" tint="0.39994506668294322"/>
      </font>
      <fill>
        <patternFill>
          <bgColor theme="6" tint="0.39994506668294322"/>
        </patternFill>
      </fill>
    </dxf>
    <dxf>
      <font>
        <color rgb="FFFF0000"/>
      </font>
    </dxf>
    <dxf>
      <font>
        <color rgb="FFFF0000"/>
      </font>
    </dxf>
    <dxf>
      <font>
        <color rgb="FFF737DC"/>
      </font>
      <fill>
        <patternFill patternType="gray0625">
          <fgColor theme="0" tint="-0.24994659260841701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rgb="FF00AAE6"/>
      </font>
      <fill>
        <gradientFill degree="90">
          <stop position="0">
            <color rgb="FFB2CA7C"/>
          </stop>
          <stop position="1">
            <color rgb="FF00B0F0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color rgb="FFB2CA7C"/>
      </font>
      <fill>
        <gradientFill degree="90">
          <stop position="0">
            <color rgb="FF00B0F0"/>
          </stop>
          <stop position="1">
            <color rgb="FFB2CA7C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b val="0"/>
        <i val="0"/>
        <color rgb="FF00B050"/>
      </font>
      <fill>
        <patternFill patternType="none">
          <bgColor auto="1"/>
        </patternFill>
      </fill>
    </dxf>
    <dxf>
      <font>
        <color rgb="FF00B050"/>
      </font>
      <fill>
        <patternFill patternType="none">
          <bgColor auto="1"/>
        </patternFill>
      </fill>
    </dxf>
    <dxf>
      <font>
        <color rgb="FFFF0000"/>
      </font>
    </dxf>
    <dxf>
      <font>
        <color rgb="FFFF0000"/>
      </font>
    </dxf>
    <dxf>
      <font>
        <color auto="1"/>
      </font>
      <fill>
        <patternFill patternType="solid">
          <bgColor rgb="FFFFFF00"/>
        </patternFill>
      </fill>
    </dxf>
    <dxf>
      <font>
        <color rgb="FFFF0000"/>
      </font>
      <fill>
        <patternFill patternType="none">
          <bgColor auto="1"/>
        </patternFill>
      </fill>
    </dxf>
    <dxf>
      <font>
        <color rgb="FFFF0000"/>
      </font>
    </dxf>
    <dxf>
      <font>
        <color rgb="FFFF00FF"/>
      </font>
    </dxf>
    <dxf>
      <font>
        <color auto="1"/>
      </font>
      <fill>
        <patternFill>
          <bgColor rgb="FFFFFF00"/>
        </patternFill>
      </fill>
    </dxf>
    <dxf>
      <font>
        <color rgb="FFFF0000"/>
      </font>
    </dxf>
    <dxf>
      <font>
        <color auto="1"/>
      </font>
      <fill>
        <patternFill>
          <bgColor theme="9" tint="0.59996337778862885"/>
        </patternFill>
      </fill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rgb="FF00AAE6"/>
      </font>
    </dxf>
    <dxf>
      <font>
        <color theme="9" tint="0.59996337778862885"/>
      </font>
      <fill>
        <patternFill>
          <bgColor theme="9" tint="0.59996337778862885"/>
        </patternFill>
      </fill>
    </dxf>
    <dxf>
      <font>
        <color auto="1"/>
      </font>
      <fill>
        <patternFill patternType="none">
          <bgColor auto="1"/>
        </patternFill>
      </fill>
    </dxf>
    <dxf>
      <font>
        <color theme="1"/>
      </font>
      <fill>
        <patternFill>
          <bgColor rgb="FFFFFF00"/>
        </patternFill>
      </fill>
    </dxf>
    <dxf>
      <font>
        <color rgb="FFF737DC"/>
      </font>
    </dxf>
    <dxf>
      <font>
        <color rgb="FFFFFF00"/>
      </font>
      <fill>
        <patternFill>
          <bgColor rgb="FFFFFF00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rgb="FFFF0000"/>
      </font>
    </dxf>
    <dxf>
      <font>
        <color rgb="FF00B050"/>
      </font>
    </dxf>
    <dxf>
      <font>
        <color auto="1"/>
      </font>
      <fill>
        <patternFill>
          <bgColor rgb="FFFFFF00"/>
        </patternFill>
      </fill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FF00FF"/>
      </font>
    </dxf>
    <dxf>
      <font>
        <color theme="0"/>
      </font>
      <fill>
        <patternFill>
          <bgColor rgb="FFFF0000"/>
        </patternFill>
      </fill>
    </dxf>
    <dxf>
      <font>
        <color rgb="FFFF0000"/>
      </font>
    </dxf>
    <dxf>
      <font>
        <color rgb="FF00B050"/>
      </font>
      <fill>
        <patternFill>
          <bgColor theme="0" tint="-4.9989318521683403E-2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B050"/>
      </font>
      <fill>
        <patternFill>
          <bgColor theme="4" tint="0.79998168889431442"/>
        </patternFill>
      </fill>
    </dxf>
    <dxf>
      <font>
        <color auto="1"/>
      </font>
    </dxf>
    <dxf>
      <fill>
        <patternFill>
          <bgColor theme="0" tint="-4.9989318521683403E-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theme="0" tint="-4.9989318521683403E-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ont>
        <color theme="0"/>
      </font>
      <fill>
        <patternFill>
          <bgColor theme="8" tint="-0.24994659260841701"/>
        </patternFill>
      </fill>
    </dxf>
    <dxf>
      <font>
        <color theme="0"/>
      </font>
      <fill>
        <patternFill>
          <bgColor theme="8" tint="-0.24994659260841701"/>
        </patternFill>
      </fill>
    </dxf>
    <dxf>
      <font>
        <color theme="1"/>
      </font>
      <fill>
        <patternFill>
          <bgColor rgb="FFFFFF00"/>
        </patternFill>
      </fill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  <fill>
        <patternFill patternType="none">
          <bgColor auto="1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auto="1"/>
      </font>
      <fill>
        <patternFill>
          <bgColor theme="9" tint="0.59996337778862885"/>
        </patternFill>
      </fill>
    </dxf>
    <dxf>
      <font>
        <color theme="7" tint="0.39994506668294322"/>
      </font>
      <fill>
        <patternFill>
          <bgColor theme="7" tint="0.39994506668294322"/>
        </patternFill>
      </fill>
    </dxf>
    <dxf>
      <font>
        <color rgb="FFFF00FF"/>
      </font>
      <fill>
        <patternFill patternType="none">
          <bgColor auto="1"/>
        </patternFill>
      </fill>
    </dxf>
    <dxf>
      <font>
        <color rgb="FFF84EE0"/>
      </font>
      <fill>
        <patternFill patternType="none">
          <bgColor auto="1"/>
        </patternFill>
      </fill>
    </dxf>
    <dxf>
      <font>
        <b/>
        <i val="0"/>
        <color rgb="FF00B0F0"/>
      </font>
      <fill>
        <patternFill patternType="none">
          <bgColor auto="1"/>
        </patternFill>
      </fill>
    </dxf>
    <dxf>
      <font>
        <color rgb="FF00B0F0"/>
      </font>
      <fill>
        <patternFill>
          <bgColor rgb="FF00B0F0"/>
        </patternFill>
      </fill>
    </dxf>
    <dxf>
      <font>
        <color rgb="FFFF0000"/>
      </font>
      <fill>
        <patternFill patternType="none">
          <bgColor auto="1"/>
        </patternFill>
      </fill>
    </dxf>
    <dxf>
      <font>
        <b val="0"/>
        <i val="0"/>
        <color rgb="FFFF0000"/>
      </font>
    </dxf>
    <dxf>
      <font>
        <color rgb="FF00B050"/>
      </font>
    </dxf>
    <dxf>
      <font>
        <color theme="1"/>
      </font>
      <fill>
        <patternFill>
          <bgColor theme="7" tint="0.39994506668294322"/>
        </patternFill>
      </fill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theme="1" tint="0.34998626667073579"/>
      </font>
      <fill>
        <patternFill>
          <bgColor rgb="FFFFCCFF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b val="0"/>
        <i val="0"/>
        <color rgb="FF00B050"/>
      </font>
    </dxf>
    <dxf>
      <font>
        <b val="0"/>
        <i val="0"/>
        <color rgb="FFFF0000"/>
      </font>
    </dxf>
    <dxf>
      <font>
        <b val="0"/>
        <i val="0"/>
        <color rgb="FF00B050"/>
      </font>
      <fill>
        <patternFill patternType="none">
          <bgColor auto="1"/>
        </patternFill>
      </fill>
    </dxf>
    <dxf>
      <font>
        <color rgb="FF00B050"/>
      </font>
      <fill>
        <patternFill patternType="none">
          <bgColor auto="1"/>
        </patternFill>
      </fill>
    </dxf>
    <dxf>
      <font>
        <color rgb="FFFF0000"/>
      </font>
    </dxf>
    <dxf>
      <font>
        <color rgb="FFFF0000"/>
      </font>
    </dxf>
    <dxf>
      <font>
        <color auto="1"/>
      </font>
      <fill>
        <patternFill patternType="solid">
          <bgColor rgb="FFFFFF00"/>
        </patternFill>
      </fill>
    </dxf>
    <dxf>
      <font>
        <color rgb="FFFF0000"/>
      </font>
      <fill>
        <patternFill patternType="none">
          <bgColor auto="1"/>
        </patternFill>
      </fill>
    </dxf>
    <dxf>
      <font>
        <color rgb="FFFF0000"/>
      </font>
    </dxf>
    <dxf>
      <font>
        <color auto="1"/>
      </font>
      <fill>
        <patternFill>
          <bgColor rgb="FFFFFF00"/>
        </patternFill>
      </fill>
    </dxf>
    <dxf>
      <font>
        <color rgb="FFFF0000"/>
      </font>
    </dxf>
    <dxf>
      <font>
        <color auto="1"/>
      </font>
      <fill>
        <patternFill>
          <bgColor theme="9" tint="0.59996337778862885"/>
        </patternFill>
      </fill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rgb="FF00AAE6"/>
      </font>
    </dxf>
    <dxf>
      <font>
        <color theme="9" tint="0.59996337778862885"/>
      </font>
      <fill>
        <patternFill>
          <bgColor theme="9" tint="0.59996337778862885"/>
        </patternFill>
      </fill>
    </dxf>
    <dxf>
      <font>
        <color auto="1"/>
      </font>
      <fill>
        <patternFill patternType="none">
          <bgColor auto="1"/>
        </patternFill>
      </fill>
    </dxf>
    <dxf>
      <font>
        <color theme="1"/>
      </font>
      <fill>
        <patternFill>
          <bgColor rgb="FFFFFF00"/>
        </patternFill>
      </fill>
    </dxf>
    <dxf>
      <font>
        <color rgb="FFF737DC"/>
      </font>
    </dxf>
    <dxf>
      <font>
        <color rgb="FFFFFF00"/>
      </font>
      <fill>
        <patternFill>
          <bgColor rgb="FFFFFF00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rgb="FFFF000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theme="0"/>
      </font>
      <fill>
        <patternFill>
          <bgColor rgb="FFFF0000"/>
        </patternFill>
      </fill>
    </dxf>
    <dxf>
      <font>
        <color rgb="FFFF0000"/>
      </font>
    </dxf>
    <dxf>
      <font>
        <color rgb="FF00B050"/>
      </font>
      <fill>
        <patternFill>
          <bgColor theme="0" tint="-4.9989318521683403E-2"/>
        </patternFill>
      </fill>
    </dxf>
    <dxf>
      <font>
        <color rgb="FF9C0006"/>
      </font>
      <fill>
        <patternFill>
          <bgColor rgb="FFFFC7CE"/>
        </patternFill>
      </fill>
    </dxf>
    <dxf>
      <font>
        <b val="0"/>
        <i val="0"/>
        <color rgb="FFFF0000"/>
      </font>
    </dxf>
    <dxf>
      <font>
        <b val="0"/>
        <i val="0"/>
        <color rgb="FF00B050"/>
      </font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1" tint="0.34998626667073579"/>
      </font>
      <fill>
        <patternFill>
          <bgColor rgb="FFFFCCFF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theme="7" tint="0.39994506668294322"/>
        </patternFill>
      </fill>
    </dxf>
    <dxf>
      <font>
        <color rgb="FF00B050"/>
      </font>
    </dxf>
    <dxf>
      <font>
        <b val="0"/>
        <i val="0"/>
        <color rgb="FFFF0000"/>
      </font>
    </dxf>
    <dxf>
      <font>
        <color rgb="FFFF0000"/>
      </font>
      <fill>
        <patternFill patternType="none">
          <bgColor auto="1"/>
        </patternFill>
      </fill>
    </dxf>
    <dxf>
      <font>
        <color rgb="FF00B0F0"/>
      </font>
      <fill>
        <patternFill>
          <bgColor rgb="FF00B0F0"/>
        </patternFill>
      </fill>
    </dxf>
    <dxf>
      <font>
        <b/>
        <i val="0"/>
        <color rgb="FF00B0F0"/>
      </font>
      <fill>
        <patternFill patternType="none">
          <bgColor auto="1"/>
        </patternFill>
      </fill>
    </dxf>
    <dxf>
      <font>
        <color rgb="FFF84EE0"/>
      </font>
      <fill>
        <patternFill patternType="none">
          <bgColor auto="1"/>
        </patternFill>
      </fill>
    </dxf>
    <dxf>
      <font>
        <color rgb="FFFF00FF"/>
      </font>
      <fill>
        <patternFill patternType="none">
          <bgColor auto="1"/>
        </patternFill>
      </fill>
    </dxf>
    <dxf>
      <font>
        <color theme="7" tint="0.39994506668294322"/>
      </font>
      <fill>
        <patternFill>
          <bgColor theme="7" tint="0.39994506668294322"/>
        </patternFill>
      </fill>
    </dxf>
    <dxf>
      <font>
        <color auto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rgb="FFFF00FF"/>
      </font>
      <fill>
        <patternFill patternType="none">
          <bgColor auto="1"/>
        </patternFill>
      </fill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theme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theme="6" tint="0.39994506668294322"/>
      </font>
      <fill>
        <patternFill>
          <bgColor theme="6" tint="0.39994506668294322"/>
        </patternFill>
      </fill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00B050"/>
      </font>
    </dxf>
    <dxf>
      <font>
        <color rgb="FFFF0000"/>
      </font>
    </dxf>
    <dxf>
      <font>
        <color rgb="FFFF0000"/>
      </font>
    </dxf>
    <dxf>
      <font>
        <color rgb="FFF737DC"/>
      </font>
      <fill>
        <patternFill patternType="gray0625">
          <fgColor theme="0" tint="-0.24994659260841701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rgb="FF00AAE6"/>
      </font>
      <fill>
        <gradientFill degree="90">
          <stop position="0">
            <color rgb="FFB2CA7C"/>
          </stop>
          <stop position="1">
            <color rgb="FF00B0F0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color rgb="FFB2CA7C"/>
      </font>
      <fill>
        <gradientFill degree="90">
          <stop position="0">
            <color rgb="FF00B0F0"/>
          </stop>
          <stop position="1">
            <color rgb="FFB2CA7C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color rgb="FF00B050"/>
      </font>
      <fill>
        <patternFill>
          <bgColor theme="4" tint="0.79998168889431442"/>
        </patternFill>
      </fill>
    </dxf>
    <dxf>
      <font>
        <color auto="1"/>
      </font>
    </dxf>
    <dxf>
      <fill>
        <patternFill>
          <bgColor theme="0" tint="-4.9989318521683403E-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theme="0" tint="-4.9989318521683403E-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theme="9" tint="0.59996337778862885"/>
        </patternFill>
      </fill>
    </dxf>
    <dxf>
      <font>
        <color rgb="FFFF0000"/>
      </font>
    </dxf>
    <dxf>
      <font>
        <color auto="1"/>
      </font>
      <fill>
        <patternFill>
          <bgColor rgb="FFFFFF00"/>
        </patternFill>
      </fill>
    </dxf>
    <dxf>
      <font>
        <color rgb="FFFF0000"/>
      </font>
    </dxf>
    <dxf>
      <font>
        <color rgb="FFFF0000"/>
      </font>
      <fill>
        <patternFill patternType="none">
          <bgColor auto="1"/>
        </patternFill>
      </fill>
    </dxf>
    <dxf>
      <font>
        <color auto="1"/>
      </font>
      <fill>
        <patternFill patternType="solid">
          <bgColor rgb="FFFFFF00"/>
        </patternFill>
      </fill>
    </dxf>
    <dxf>
      <font>
        <color rgb="FFFF0000"/>
      </font>
    </dxf>
    <dxf>
      <font>
        <color rgb="FFFF0000"/>
      </font>
    </dxf>
    <dxf>
      <font>
        <color rgb="FF00B050"/>
      </font>
      <fill>
        <patternFill patternType="none">
          <bgColor auto="1"/>
        </patternFill>
      </fill>
    </dxf>
    <dxf>
      <font>
        <b val="0"/>
        <i val="0"/>
        <color rgb="FF00B050"/>
      </font>
      <fill>
        <patternFill patternType="none">
          <bgColor auto="1"/>
        </patternFill>
      </fill>
    </dxf>
    <dxf>
      <font>
        <color rgb="FFB2CA7C"/>
      </font>
      <fill>
        <gradientFill degree="90">
          <stop position="0">
            <color rgb="FF00B0F0"/>
          </stop>
          <stop position="1">
            <color rgb="FFB2CA7C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color rgb="FF00AAE6"/>
      </font>
      <fill>
        <gradientFill degree="90">
          <stop position="0">
            <color rgb="FFB2CA7C"/>
          </stop>
          <stop position="1">
            <color rgb="FF00B0F0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color theme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rgb="FFF737DC"/>
      </font>
      <fill>
        <patternFill patternType="gray0625">
          <fgColor theme="0" tint="-0.24994659260841701"/>
        </patternFill>
      </fill>
    </dxf>
    <dxf>
      <font>
        <color rgb="FFFF00FF"/>
      </font>
      <fill>
        <patternFill patternType="none">
          <bgColor auto="1"/>
        </patternFill>
      </fill>
    </dxf>
    <dxf>
      <font>
        <color rgb="FFFF0000"/>
      </font>
    </dxf>
    <dxf>
      <font>
        <color rgb="FFFF0000"/>
      </font>
    </dxf>
    <dxf>
      <font>
        <color rgb="FF00B050"/>
      </font>
    </dxf>
    <dxf>
      <font>
        <color rgb="FFFF00FF"/>
      </font>
    </dxf>
    <dxf>
      <font>
        <color rgb="FFFF00FF"/>
      </font>
    </dxf>
    <dxf>
      <font>
        <color theme="0"/>
      </font>
      <fill>
        <patternFill>
          <bgColor theme="8" tint="-0.24994659260841701"/>
        </patternFill>
      </fill>
    </dxf>
    <dxf>
      <font>
        <color theme="0"/>
      </font>
      <fill>
        <patternFill>
          <bgColor theme="8" tint="-0.24994659260841701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B050"/>
      </font>
      <fill>
        <patternFill>
          <bgColor theme="0" tint="-4.9989318521683403E-2"/>
        </patternFill>
      </fill>
    </dxf>
    <dxf>
      <font>
        <color rgb="FFFF0000"/>
      </font>
    </dxf>
    <dxf>
      <font>
        <color theme="0"/>
      </font>
      <fill>
        <patternFill>
          <bgColor rgb="FFFF0000"/>
        </patternFill>
      </fill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FF00FF"/>
      </font>
    </dxf>
    <dxf>
      <font>
        <color theme="6" tint="0.39994506668294322"/>
      </font>
      <fill>
        <patternFill>
          <bgColor theme="6" tint="0.39994506668294322"/>
        </patternFill>
      </fill>
    </dxf>
    <dxf>
      <font>
        <color rgb="FF00B050"/>
      </font>
    </dxf>
    <dxf>
      <font>
        <color rgb="FFFF0000"/>
      </font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rgb="FFFFFF00"/>
      </font>
      <fill>
        <patternFill>
          <bgColor rgb="FFFFFF00"/>
        </patternFill>
      </fill>
    </dxf>
    <dxf>
      <font>
        <color theme="1" tint="0.34998626667073579"/>
      </font>
      <fill>
        <patternFill>
          <bgColor rgb="FFFFCCFF"/>
        </patternFill>
      </fill>
    </dxf>
    <dxf>
      <font>
        <color rgb="FFF737DC"/>
      </font>
    </dxf>
    <dxf>
      <font>
        <color theme="1"/>
      </font>
      <fill>
        <patternFill>
          <bgColor rgb="FFFFFF00"/>
        </patternFill>
      </fill>
    </dxf>
    <dxf>
      <font>
        <color auto="1"/>
      </font>
      <fill>
        <patternFill patternType="none">
          <bgColor auto="1"/>
        </patternFill>
      </fill>
    </dxf>
    <dxf>
      <font>
        <color theme="9" tint="0.59996337778862885"/>
      </font>
      <fill>
        <patternFill>
          <bgColor theme="9" tint="0.59996337778862885"/>
        </patternFill>
      </fill>
    </dxf>
    <dxf>
      <font>
        <color rgb="FF00AAE6"/>
      </font>
    </dxf>
    <dxf>
      <font>
        <color theme="1"/>
      </font>
      <fill>
        <patternFill>
          <bgColor rgb="FFFFFF00"/>
        </patternFill>
      </fill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theme="1"/>
      </font>
      <fill>
        <patternFill>
          <bgColor theme="9" tint="0.59996337778862885"/>
        </patternFill>
      </fill>
    </dxf>
    <dxf>
      <font>
        <color rgb="FF00B050"/>
      </font>
    </dxf>
    <dxf>
      <font>
        <color theme="7" tint="0.39994506668294322"/>
      </font>
      <fill>
        <patternFill>
          <bgColor theme="7" tint="0.39994506668294322"/>
        </patternFill>
      </fill>
    </dxf>
    <dxf>
      <font>
        <color rgb="FFFF00FF"/>
      </font>
      <fill>
        <patternFill patternType="none">
          <bgColor auto="1"/>
        </patternFill>
      </fill>
    </dxf>
    <dxf>
      <font>
        <color rgb="FFF84EE0"/>
      </font>
      <fill>
        <patternFill patternType="none">
          <bgColor auto="1"/>
        </patternFill>
      </fill>
    </dxf>
    <dxf>
      <font>
        <b/>
        <i val="0"/>
        <color rgb="FF00B0F0"/>
      </font>
      <fill>
        <patternFill patternType="none">
          <bgColor auto="1"/>
        </patternFill>
      </fill>
    </dxf>
    <dxf>
      <font>
        <color rgb="FF00B0F0"/>
      </font>
      <fill>
        <patternFill>
          <bgColor rgb="FF00B0F0"/>
        </patternFill>
      </fill>
    </dxf>
    <dxf>
      <font>
        <color rgb="FFFF0000"/>
      </font>
      <fill>
        <patternFill patternType="none">
          <bgColor auto="1"/>
        </patternFill>
      </fill>
    </dxf>
    <dxf>
      <font>
        <b val="0"/>
        <i val="0"/>
        <color rgb="FFFF0000"/>
      </font>
    </dxf>
    <dxf>
      <font>
        <color rgb="FF00B050"/>
      </font>
    </dxf>
    <dxf>
      <font>
        <color theme="1"/>
      </font>
      <fill>
        <patternFill>
          <bgColor theme="7" tint="0.39994506668294322"/>
        </patternFill>
      </fill>
    </dxf>
    <dxf>
      <font>
        <color auto="1"/>
      </font>
      <fill>
        <patternFill>
          <bgColor theme="9" tint="0.59996337778862885"/>
        </patternFill>
      </fill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b val="0"/>
        <i val="0"/>
        <color rgb="FF00B050"/>
      </font>
    </dxf>
    <dxf>
      <font>
        <b val="0"/>
        <i val="0"/>
        <color rgb="FFFF0000"/>
      </font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  <fill>
        <patternFill patternType="none">
          <bgColor auto="1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auto="1"/>
      </font>
      <fill>
        <patternFill>
          <bgColor theme="9" tint="0.59996337778862885"/>
        </patternFill>
      </fill>
    </dxf>
    <dxf>
      <font>
        <color theme="7" tint="0.39994506668294322"/>
      </font>
      <fill>
        <patternFill>
          <bgColor theme="7" tint="0.39994506668294322"/>
        </patternFill>
      </fill>
    </dxf>
    <dxf>
      <font>
        <color rgb="FFFF00FF"/>
      </font>
      <fill>
        <patternFill patternType="none">
          <bgColor auto="1"/>
        </patternFill>
      </fill>
    </dxf>
    <dxf>
      <font>
        <color rgb="FFF84EE0"/>
      </font>
      <fill>
        <patternFill patternType="none">
          <bgColor auto="1"/>
        </patternFill>
      </fill>
    </dxf>
    <dxf>
      <font>
        <b/>
        <i val="0"/>
        <color rgb="FF00B0F0"/>
      </font>
      <fill>
        <patternFill patternType="none">
          <bgColor auto="1"/>
        </patternFill>
      </fill>
    </dxf>
    <dxf>
      <font>
        <color rgb="FF00B0F0"/>
      </font>
      <fill>
        <patternFill>
          <bgColor rgb="FF00B0F0"/>
        </patternFill>
      </fill>
    </dxf>
    <dxf>
      <font>
        <color rgb="FFFF0000"/>
      </font>
      <fill>
        <patternFill patternType="none">
          <bgColor auto="1"/>
        </patternFill>
      </fill>
    </dxf>
    <dxf>
      <font>
        <b val="0"/>
        <i val="0"/>
        <color rgb="FFFF0000"/>
      </font>
    </dxf>
    <dxf>
      <font>
        <color rgb="FF00B050"/>
      </font>
    </dxf>
    <dxf>
      <font>
        <color theme="1"/>
      </font>
      <fill>
        <patternFill>
          <bgColor theme="7" tint="0.39994506668294322"/>
        </patternFill>
      </fill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theme="1" tint="0.34998626667073579"/>
      </font>
      <fill>
        <patternFill>
          <bgColor rgb="FFFFCCFF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rgb="FF00B050"/>
      </font>
    </dxf>
    <dxf>
      <font>
        <b val="0"/>
        <i val="0"/>
        <color rgb="FFFF0000"/>
      </font>
    </dxf>
    <dxf>
      <font>
        <b val="0"/>
        <i val="0"/>
        <color rgb="FF00B050"/>
      </font>
    </dxf>
    <dxf>
      <font>
        <color theme="1"/>
      </font>
      <fill>
        <patternFill>
          <bgColor rgb="FFFFFF00"/>
        </patternFill>
      </fill>
    </dxf>
    <dxf>
      <font>
        <color rgb="FFFF00FF"/>
      </font>
    </dxf>
    <dxf>
      <font>
        <color rgb="FF9C0006"/>
      </font>
      <fill>
        <patternFill>
          <bgColor rgb="FFFFC7CE"/>
        </patternFill>
      </fill>
    </dxf>
    <dxf>
      <font>
        <color rgb="FF00B050"/>
      </font>
      <fill>
        <patternFill>
          <bgColor theme="0" tint="-4.9989318521683403E-2"/>
        </patternFill>
      </fill>
    </dxf>
    <dxf>
      <font>
        <color rgb="FFFF0000"/>
      </font>
    </dxf>
    <dxf>
      <font>
        <color theme="0"/>
      </font>
      <fill>
        <patternFill>
          <bgColor rgb="FFFF0000"/>
        </patternFill>
      </fill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FF0000"/>
      </font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rgb="FFFFFF00"/>
      </font>
      <fill>
        <patternFill>
          <bgColor rgb="FFFFFF00"/>
        </patternFill>
      </fill>
    </dxf>
    <dxf>
      <font>
        <color rgb="FFF737DC"/>
      </font>
    </dxf>
    <dxf>
      <font>
        <color theme="1"/>
      </font>
      <fill>
        <patternFill>
          <bgColor rgb="FFFFFF00"/>
        </patternFill>
      </fill>
    </dxf>
    <dxf>
      <font>
        <color auto="1"/>
      </font>
      <fill>
        <patternFill patternType="none">
          <bgColor auto="1"/>
        </patternFill>
      </fill>
    </dxf>
    <dxf>
      <font>
        <color theme="9" tint="0.59996337778862885"/>
      </font>
      <fill>
        <patternFill>
          <bgColor theme="9" tint="0.59996337778862885"/>
        </patternFill>
      </fill>
    </dxf>
    <dxf>
      <font>
        <color rgb="FF00AAE6"/>
      </font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theme="9" tint="0.59996337778862885"/>
        </patternFill>
      </fill>
    </dxf>
    <dxf>
      <font>
        <color rgb="FFFF0000"/>
      </font>
    </dxf>
    <dxf>
      <font>
        <color auto="1"/>
      </font>
      <fill>
        <patternFill>
          <bgColor rgb="FFFFFF00"/>
        </patternFill>
      </fill>
    </dxf>
    <dxf>
      <font>
        <color rgb="FFFF0000"/>
      </font>
    </dxf>
    <dxf>
      <font>
        <color rgb="FFFF0000"/>
      </font>
      <fill>
        <patternFill patternType="none">
          <bgColor auto="1"/>
        </patternFill>
      </fill>
    </dxf>
    <dxf>
      <font>
        <color auto="1"/>
      </font>
      <fill>
        <patternFill patternType="solid">
          <bgColor rgb="FFFFFF00"/>
        </patternFill>
      </fill>
    </dxf>
    <dxf>
      <font>
        <color rgb="FFFF0000"/>
      </font>
    </dxf>
    <dxf>
      <font>
        <color rgb="FFFF0000"/>
      </font>
    </dxf>
    <dxf>
      <font>
        <color rgb="FF00B050"/>
      </font>
      <fill>
        <patternFill patternType="none">
          <bgColor auto="1"/>
        </patternFill>
      </fill>
    </dxf>
    <dxf>
      <font>
        <b val="0"/>
        <i val="0"/>
        <color rgb="FF00B050"/>
      </font>
      <fill>
        <patternFill patternType="none">
          <bgColor auto="1"/>
        </patternFill>
      </fill>
    </dxf>
    <dxf>
      <font>
        <color rgb="FFB2CA7C"/>
      </font>
      <fill>
        <gradientFill degree="90">
          <stop position="0">
            <color rgb="FF00B0F0"/>
          </stop>
          <stop position="1">
            <color rgb="FFB2CA7C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color rgb="FF00AAE6"/>
      </font>
      <fill>
        <gradientFill degree="90">
          <stop position="0">
            <color rgb="FFB2CA7C"/>
          </stop>
          <stop position="1">
            <color rgb="FF00B0F0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color theme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rgb="FFF737DC"/>
      </font>
      <fill>
        <patternFill patternType="gray0625">
          <fgColor theme="0" tint="-0.24994659260841701"/>
        </patternFill>
      </fill>
    </dxf>
    <dxf>
      <font>
        <color rgb="FFFF0000"/>
      </font>
    </dxf>
    <dxf>
      <font>
        <color rgb="FFFF0000"/>
      </font>
    </dxf>
    <dxf>
      <font>
        <color rgb="FF00B050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theme="6" tint="0.39994506668294322"/>
      </font>
      <fill>
        <patternFill>
          <bgColor theme="6" tint="0.39994506668294322"/>
        </patternFill>
      </fill>
    </dxf>
    <dxf>
      <font>
        <color auto="1"/>
      </font>
      <fill>
        <patternFill>
          <bgColor rgb="FFFFFF00"/>
        </patternFill>
      </fill>
    </dxf>
    <dxf>
      <fill>
        <patternFill>
          <bgColor theme="0" tint="-4.9989318521683403E-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theme="0" tint="-4.9989318521683403E-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ont>
        <color auto="1"/>
      </font>
    </dxf>
    <dxf>
      <font>
        <color rgb="FF00B050"/>
      </font>
      <fill>
        <patternFill>
          <bgColor theme="4" tint="0.79998168889431442"/>
        </patternFill>
      </fill>
    </dxf>
    <dxf>
      <font>
        <color auto="1"/>
      </font>
      <fill>
        <patternFill patternType="solid">
          <bgColor rgb="FFFFFF00"/>
        </patternFill>
      </fill>
    </dxf>
    <dxf>
      <font>
        <color rgb="FFFF0000"/>
      </font>
      <fill>
        <patternFill patternType="none">
          <bgColor auto="1"/>
        </patternFill>
      </fill>
    </dxf>
    <dxf>
      <font>
        <color rgb="FFFF0000"/>
      </font>
    </dxf>
    <dxf>
      <font>
        <color auto="1"/>
      </font>
      <fill>
        <patternFill>
          <bgColor rgb="FFFFFF00"/>
        </patternFill>
      </fill>
    </dxf>
    <dxf>
      <font>
        <color rgb="FFFF0000"/>
      </font>
    </dxf>
    <dxf>
      <font>
        <color auto="1"/>
      </font>
      <fill>
        <patternFill>
          <bgColor theme="9" tint="0.59996337778862885"/>
        </patternFill>
      </fill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rgb="FF00AAE6"/>
      </font>
    </dxf>
    <dxf>
      <font>
        <color theme="9" tint="0.59996337778862885"/>
      </font>
      <fill>
        <patternFill>
          <bgColor theme="9" tint="0.59996337778862885"/>
        </patternFill>
      </fill>
    </dxf>
    <dxf>
      <font>
        <color auto="1"/>
      </font>
      <fill>
        <patternFill patternType="none">
          <bgColor auto="1"/>
        </patternFill>
      </fill>
    </dxf>
    <dxf>
      <font>
        <color theme="1"/>
      </font>
      <fill>
        <patternFill>
          <bgColor rgb="FFFFFF00"/>
        </patternFill>
      </fill>
    </dxf>
    <dxf>
      <font>
        <color rgb="FFFFFF00"/>
      </font>
      <fill>
        <patternFill>
          <bgColor rgb="FFFFFF00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rgb="FFFF000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theme="0"/>
      </font>
      <fill>
        <patternFill>
          <bgColor rgb="FFFF0000"/>
        </patternFill>
      </fill>
    </dxf>
    <dxf>
      <font>
        <color rgb="FFFF0000"/>
      </font>
    </dxf>
    <dxf>
      <font>
        <color rgb="FF00B050"/>
      </font>
      <fill>
        <patternFill>
          <bgColor theme="0" tint="-4.9989318521683403E-2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0"/>
      </font>
      <fill>
        <patternFill>
          <bgColor theme="8" tint="-0.24994659260841701"/>
        </patternFill>
      </fill>
    </dxf>
    <dxf>
      <font>
        <color theme="0"/>
      </font>
      <fill>
        <patternFill>
          <bgColor theme="8" tint="-0.24994659260841701"/>
        </patternFill>
      </fill>
    </dxf>
    <dxf>
      <font>
        <color rgb="FFFF0000"/>
      </font>
    </dxf>
    <dxf>
      <font>
        <color rgb="FFF737DC"/>
      </font>
    </dxf>
    <dxf>
      <font>
        <b val="0"/>
        <i val="0"/>
        <color rgb="FFFF0000"/>
      </font>
    </dxf>
    <dxf>
      <font>
        <b val="0"/>
        <i val="0"/>
        <color rgb="FF00B050"/>
      </font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1" tint="0.34998626667073579"/>
      </font>
      <fill>
        <patternFill>
          <bgColor rgb="FFFFCCFF"/>
        </patternFill>
      </fill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theme="7" tint="0.39994506668294322"/>
        </patternFill>
      </fill>
    </dxf>
    <dxf>
      <font>
        <color rgb="FF00B050"/>
      </font>
    </dxf>
    <dxf>
      <font>
        <b val="0"/>
        <i val="0"/>
        <color rgb="FFFF0000"/>
      </font>
    </dxf>
    <dxf>
      <font>
        <color rgb="FFFF0000"/>
      </font>
      <fill>
        <patternFill patternType="none">
          <bgColor auto="1"/>
        </patternFill>
      </fill>
    </dxf>
    <dxf>
      <font>
        <color rgb="FF00B0F0"/>
      </font>
      <fill>
        <patternFill>
          <bgColor rgb="FF00B0F0"/>
        </patternFill>
      </fill>
    </dxf>
    <dxf>
      <font>
        <b/>
        <i val="0"/>
        <color rgb="FF00B0F0"/>
      </font>
      <fill>
        <patternFill patternType="none">
          <bgColor auto="1"/>
        </patternFill>
      </fill>
    </dxf>
    <dxf>
      <font>
        <color rgb="FFF84EE0"/>
      </font>
      <fill>
        <patternFill patternType="none">
          <bgColor auto="1"/>
        </patternFill>
      </fill>
    </dxf>
    <dxf>
      <font>
        <color rgb="FFFF00FF"/>
      </font>
      <fill>
        <patternFill patternType="none">
          <bgColor auto="1"/>
        </patternFill>
      </fill>
    </dxf>
    <dxf>
      <font>
        <color theme="7" tint="0.39994506668294322"/>
      </font>
      <fill>
        <patternFill>
          <bgColor theme="7" tint="0.39994506668294322"/>
        </patternFill>
      </fill>
    </dxf>
    <dxf>
      <font>
        <color auto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rgb="FFFF00FF"/>
      </font>
      <fill>
        <patternFill patternType="none">
          <bgColor auto="1"/>
        </patternFill>
      </fill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theme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theme="6" tint="0.39994506668294322"/>
      </font>
      <fill>
        <patternFill>
          <bgColor theme="6" tint="0.39994506668294322"/>
        </patternFill>
      </fill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00B050"/>
      </font>
    </dxf>
    <dxf>
      <font>
        <color rgb="FFFF0000"/>
      </font>
    </dxf>
    <dxf>
      <font>
        <color rgb="FFFF0000"/>
      </font>
    </dxf>
    <dxf>
      <font>
        <color rgb="FFF737DC"/>
      </font>
      <fill>
        <patternFill patternType="gray0625">
          <fgColor theme="0" tint="-0.24994659260841701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rgb="FF00AAE6"/>
      </font>
      <fill>
        <gradientFill degree="90">
          <stop position="0">
            <color rgb="FFB2CA7C"/>
          </stop>
          <stop position="1">
            <color rgb="FF00B0F0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color rgb="FFB2CA7C"/>
      </font>
      <fill>
        <gradientFill degree="90">
          <stop position="0">
            <color rgb="FF00B0F0"/>
          </stop>
          <stop position="1">
            <color rgb="FFB2CA7C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b val="0"/>
        <i val="0"/>
        <color rgb="FF00B050"/>
      </font>
      <fill>
        <patternFill patternType="none">
          <bgColor auto="1"/>
        </patternFill>
      </fill>
    </dxf>
    <dxf>
      <font>
        <color rgb="FF00B050"/>
      </font>
      <fill>
        <patternFill patternType="none">
          <bgColor auto="1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rgb="FFFF0000"/>
      </font>
    </dxf>
    <dxf>
      <font>
        <color theme="0"/>
      </font>
      <fill>
        <patternFill>
          <bgColor rgb="FFFF0000"/>
        </patternFill>
      </fill>
    </dxf>
    <dxf>
      <font>
        <color rgb="FFFF0000"/>
      </font>
    </dxf>
    <dxf>
      <font>
        <color rgb="FF9C0006"/>
      </font>
      <fill>
        <patternFill>
          <bgColor rgb="FFFFC7CE"/>
        </patternFill>
      </fill>
    </dxf>
    <dxf>
      <font>
        <color rgb="FF00B050"/>
      </font>
      <fill>
        <patternFill>
          <bgColor theme="4" tint="0.79998168889431442"/>
        </patternFill>
      </fill>
    </dxf>
    <dxf>
      <font>
        <color auto="1"/>
      </font>
    </dxf>
    <dxf>
      <fill>
        <patternFill>
          <bgColor theme="0" tint="-4.9989318521683403E-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theme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rgb="FF00B050"/>
      </font>
      <fill>
        <patternFill>
          <bgColor theme="0" tint="-4.9989318521683403E-2"/>
        </patternFill>
      </fill>
    </dxf>
    <dxf>
      <font>
        <color theme="6" tint="0.39994506668294322"/>
      </font>
      <fill>
        <patternFill>
          <bgColor theme="6" tint="0.39994506668294322"/>
        </patternFill>
      </fill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00B050"/>
      </font>
    </dxf>
    <dxf>
      <font>
        <color rgb="FFFF0000"/>
      </font>
    </dxf>
    <dxf>
      <font>
        <color rgb="FFFF0000"/>
      </font>
    </dxf>
    <dxf>
      <font>
        <color theme="1"/>
      </font>
      <fill>
        <patternFill>
          <bgColor rgb="FFFFFF00"/>
        </patternFill>
      </fill>
    </dxf>
    <dxf>
      <fill>
        <patternFill>
          <bgColor theme="0" tint="-4.9989318521683403E-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rgb="FF00AAE6"/>
      </font>
      <fill>
        <gradientFill degree="90">
          <stop position="0">
            <color rgb="FFB2CA7C"/>
          </stop>
          <stop position="1">
            <color rgb="FF00B0F0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color rgb="FFB2CA7C"/>
      </font>
      <fill>
        <gradientFill degree="90">
          <stop position="0">
            <color rgb="FF00B0F0"/>
          </stop>
          <stop position="1">
            <color rgb="FFB2CA7C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b val="0"/>
        <i val="0"/>
        <color rgb="FF00B050"/>
      </font>
      <fill>
        <patternFill patternType="none">
          <bgColor auto="1"/>
        </patternFill>
      </fill>
    </dxf>
    <dxf>
      <font>
        <color rgb="FF00B050"/>
      </font>
      <fill>
        <patternFill patternType="none">
          <bgColor auto="1"/>
        </patternFill>
      </fill>
    </dxf>
    <dxf>
      <font>
        <color rgb="FFFF0000"/>
      </font>
    </dxf>
    <dxf>
      <font>
        <color rgb="FFFF0000"/>
      </font>
    </dxf>
    <dxf>
      <font>
        <b val="0"/>
        <i val="0"/>
        <color rgb="FF00B050"/>
      </font>
    </dxf>
    <dxf>
      <font>
        <color rgb="FF00B050"/>
      </font>
    </dxf>
    <dxf>
      <font>
        <color rgb="FF00B050"/>
      </font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1" tint="0.34998626667073579"/>
      </font>
      <fill>
        <patternFill>
          <bgColor rgb="FFFFCCFF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rgb="FFF737DC"/>
      </font>
      <fill>
        <patternFill patternType="gray0625">
          <fgColor theme="0" tint="-0.24994659260841701"/>
        </patternFill>
      </fill>
    </dxf>
    <dxf>
      <font>
        <b val="0"/>
        <i val="0"/>
        <color rgb="FFFF0000"/>
      </font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theme="7" tint="0.39994506668294322"/>
        </patternFill>
      </fill>
    </dxf>
    <dxf>
      <font>
        <color rgb="FF00B050"/>
      </font>
    </dxf>
    <dxf>
      <font>
        <b val="0"/>
        <i val="0"/>
        <color rgb="FFFF0000"/>
      </font>
    </dxf>
    <dxf>
      <font>
        <color rgb="FFFF0000"/>
      </font>
      <fill>
        <patternFill patternType="none">
          <bgColor auto="1"/>
        </patternFill>
      </fill>
    </dxf>
    <dxf>
      <font>
        <color rgb="FF00B0F0"/>
      </font>
      <fill>
        <patternFill>
          <bgColor rgb="FF00B0F0"/>
        </patternFill>
      </fill>
    </dxf>
    <dxf>
      <font>
        <b/>
        <i val="0"/>
        <color rgb="FF00B0F0"/>
      </font>
      <fill>
        <patternFill patternType="none">
          <bgColor auto="1"/>
        </patternFill>
      </fill>
    </dxf>
    <dxf>
      <font>
        <color rgb="FFF84EE0"/>
      </font>
      <fill>
        <patternFill patternType="none">
          <bgColor auto="1"/>
        </patternFill>
      </fill>
    </dxf>
    <dxf>
      <font>
        <color rgb="FFFF00FF"/>
      </font>
      <fill>
        <patternFill patternType="none">
          <bgColor auto="1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theme="7" tint="0.39994506668294322"/>
      </font>
      <fill>
        <patternFill>
          <bgColor theme="7" tint="0.39994506668294322"/>
        </patternFill>
      </fill>
    </dxf>
    <dxf>
      <font>
        <color auto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rgb="FFFF00FF"/>
      </font>
      <fill>
        <patternFill patternType="none">
          <bgColor auto="1"/>
        </patternFill>
      </fill>
    </dxf>
    <dxf>
      <font>
        <color auto="1"/>
      </font>
      <fill>
        <patternFill patternType="solid">
          <bgColor rgb="FFFFFF00"/>
        </patternFill>
      </fill>
    </dxf>
    <dxf>
      <font>
        <color rgb="FFFF0000"/>
      </font>
      <fill>
        <patternFill patternType="none">
          <bgColor auto="1"/>
        </patternFill>
      </fill>
    </dxf>
    <dxf>
      <font>
        <color rgb="FFFF0000"/>
      </font>
    </dxf>
    <dxf>
      <font>
        <color auto="1"/>
      </font>
      <fill>
        <patternFill>
          <bgColor rgb="FFFFFF00"/>
        </patternFill>
      </fill>
    </dxf>
    <dxf>
      <font>
        <color rgb="FFFF0000"/>
      </font>
    </dxf>
    <dxf>
      <font>
        <color auto="1"/>
      </font>
      <fill>
        <patternFill>
          <bgColor theme="9" tint="0.59996337778862885"/>
        </patternFill>
      </fill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rgb="FF00AAE6"/>
      </font>
    </dxf>
    <dxf>
      <font>
        <color theme="9" tint="0.59996337778862885"/>
      </font>
      <fill>
        <patternFill>
          <bgColor theme="9" tint="0.59996337778862885"/>
        </patternFill>
      </fill>
    </dxf>
    <dxf>
      <font>
        <color auto="1"/>
      </font>
      <fill>
        <patternFill patternType="none">
          <bgColor auto="1"/>
        </patternFill>
      </fill>
    </dxf>
    <dxf>
      <font>
        <color theme="1"/>
      </font>
      <fill>
        <patternFill>
          <bgColor rgb="FFFFFF00"/>
        </patternFill>
      </fill>
    </dxf>
    <dxf>
      <font>
        <color rgb="FFF737DC"/>
      </font>
    </dxf>
    <dxf>
      <font>
        <color rgb="FFFFFF00"/>
      </font>
      <fill>
        <patternFill>
          <bgColor rgb="FFFFFF00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rgb="FFFF0000"/>
      </font>
    </dxf>
    <dxf>
      <font>
        <color rgb="FF00B050"/>
      </font>
    </dxf>
    <dxf>
      <font>
        <color rgb="FF00B050"/>
      </font>
    </dxf>
    <dxf>
      <font>
        <color rgb="FFFF00FF"/>
      </font>
    </dxf>
    <dxf>
      <font>
        <color rgb="FF00B050"/>
      </font>
    </dxf>
    <dxf>
      <fill>
        <patternFill>
          <bgColor theme="0" tint="-4.9989318521683403E-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theme="0" tint="-4.9989318521683403E-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ont>
        <b val="0"/>
        <i val="0"/>
        <color rgb="FF00B050"/>
      </font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1" tint="0.34998626667073579"/>
      </font>
      <fill>
        <patternFill>
          <bgColor rgb="FFFFCCFF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theme="7" tint="0.39994506668294322"/>
        </patternFill>
      </fill>
    </dxf>
    <dxf>
      <font>
        <color rgb="FF00B050"/>
      </font>
    </dxf>
    <dxf>
      <font>
        <b val="0"/>
        <i val="0"/>
        <color rgb="FFFF0000"/>
      </font>
    </dxf>
    <dxf>
      <font>
        <color rgb="FFFF0000"/>
      </font>
      <fill>
        <patternFill patternType="none">
          <bgColor auto="1"/>
        </patternFill>
      </fill>
    </dxf>
    <dxf>
      <font>
        <color rgb="FF00B0F0"/>
      </font>
      <fill>
        <patternFill>
          <bgColor rgb="FF00B0F0"/>
        </patternFill>
      </fill>
    </dxf>
    <dxf>
      <font>
        <b/>
        <i val="0"/>
        <color rgb="FF00B0F0"/>
      </font>
      <fill>
        <patternFill patternType="none">
          <bgColor auto="1"/>
        </patternFill>
      </fill>
    </dxf>
    <dxf>
      <font>
        <color rgb="FFF84EE0"/>
      </font>
      <fill>
        <patternFill patternType="none">
          <bgColor auto="1"/>
        </patternFill>
      </fill>
    </dxf>
    <dxf>
      <font>
        <color rgb="FFFF00FF"/>
      </font>
      <fill>
        <patternFill patternType="none">
          <bgColor auto="1"/>
        </patternFill>
      </fill>
    </dxf>
    <dxf>
      <font>
        <color theme="7" tint="0.39994506668294322"/>
      </font>
      <fill>
        <patternFill>
          <bgColor theme="7" tint="0.39994506668294322"/>
        </patternFill>
      </fill>
    </dxf>
    <dxf>
      <font>
        <color auto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rgb="FFFF00FF"/>
      </font>
      <fill>
        <patternFill patternType="none">
          <bgColor auto="1"/>
        </patternFill>
      </fill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theme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theme="6" tint="0.39994506668294322"/>
      </font>
      <fill>
        <patternFill>
          <bgColor theme="6" tint="0.39994506668294322"/>
        </patternFill>
      </fill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00B050"/>
      </font>
    </dxf>
    <dxf>
      <font>
        <color rgb="FFFF0000"/>
      </font>
    </dxf>
    <dxf>
      <font>
        <color rgb="FFFF0000"/>
      </font>
    </dxf>
    <dxf>
      <font>
        <color rgb="FFF737DC"/>
      </font>
      <fill>
        <patternFill patternType="gray0625">
          <fgColor theme="0" tint="-0.24994659260841701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rgb="FF00AAE6"/>
      </font>
      <fill>
        <gradientFill degree="90">
          <stop position="0">
            <color rgb="FFB2CA7C"/>
          </stop>
          <stop position="1">
            <color rgb="FF00B0F0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color rgb="FFB2CA7C"/>
      </font>
      <fill>
        <gradientFill degree="90">
          <stop position="0">
            <color rgb="FF00B0F0"/>
          </stop>
          <stop position="1">
            <color rgb="FFB2CA7C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b val="0"/>
        <i val="0"/>
        <color rgb="FF00B050"/>
      </font>
      <fill>
        <patternFill patternType="none">
          <bgColor auto="1"/>
        </patternFill>
      </fill>
    </dxf>
    <dxf>
      <font>
        <color rgb="FF00B050"/>
      </font>
      <fill>
        <patternFill patternType="none">
          <bgColor auto="1"/>
        </patternFill>
      </fill>
    </dxf>
    <dxf>
      <font>
        <color rgb="FFFF0000"/>
      </font>
    </dxf>
    <dxf>
      <font>
        <color rgb="FFFF0000"/>
      </font>
    </dxf>
    <dxf>
      <font>
        <color auto="1"/>
      </font>
      <fill>
        <patternFill patternType="solid">
          <bgColor rgb="FFFFFF00"/>
        </patternFill>
      </fill>
    </dxf>
    <dxf>
      <font>
        <color rgb="FFFF0000"/>
      </font>
      <fill>
        <patternFill patternType="none">
          <bgColor auto="1"/>
        </patternFill>
      </fill>
    </dxf>
    <dxf>
      <font>
        <color rgb="FFFF000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FF0000"/>
      </font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rgb="FFFFFF00"/>
      </font>
      <fill>
        <patternFill>
          <bgColor rgb="FFFFFF00"/>
        </patternFill>
      </fill>
    </dxf>
    <dxf>
      <font>
        <color rgb="FFF737DC"/>
      </font>
    </dxf>
    <dxf>
      <font>
        <color theme="1"/>
      </font>
      <fill>
        <patternFill>
          <bgColor rgb="FFFFFF00"/>
        </patternFill>
      </fill>
    </dxf>
    <dxf>
      <font>
        <color auto="1"/>
      </font>
      <fill>
        <patternFill patternType="none">
          <bgColor auto="1"/>
        </patternFill>
      </fill>
    </dxf>
    <dxf>
      <font>
        <color theme="9" tint="0.59996337778862885"/>
      </font>
      <fill>
        <patternFill>
          <bgColor theme="9" tint="0.59996337778862885"/>
        </patternFill>
      </fill>
    </dxf>
    <dxf>
      <font>
        <color rgb="FF00AAE6"/>
      </font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theme="9" tint="0.59996337778862885"/>
        </patternFill>
      </fill>
    </dxf>
    <dxf>
      <font>
        <color rgb="FFFF0000"/>
      </font>
    </dxf>
    <dxf>
      <font>
        <color auto="1"/>
      </font>
      <fill>
        <patternFill>
          <bgColor rgb="FFFFFF00"/>
        </patternFill>
      </fill>
    </dxf>
    <dxf>
      <font>
        <b val="0"/>
        <i val="0"/>
        <color rgb="FFFF0000"/>
      </font>
    </dxf>
    <dxf>
      <font>
        <color rgb="FF9C0006"/>
      </font>
      <fill>
        <patternFill>
          <bgColor rgb="FFFFC7CE"/>
        </patternFill>
      </fill>
    </dxf>
    <dxf>
      <font>
        <color rgb="FF00B050"/>
      </font>
      <fill>
        <patternFill>
          <bgColor theme="0" tint="-4.9989318521683403E-2"/>
        </patternFill>
      </fill>
    </dxf>
    <dxf>
      <font>
        <color rgb="FFFF0000"/>
      </font>
    </dxf>
    <dxf>
      <font>
        <color theme="0"/>
      </font>
      <fill>
        <patternFill>
          <bgColor rgb="FFFF0000"/>
        </patternFill>
      </fill>
    </dxf>
    <dxf>
      <fill>
        <patternFill>
          <bgColor theme="0" tint="-4.9989318521683403E-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theme="0" tint="-4.9989318521683403E-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ont>
        <color rgb="FF00B050"/>
      </font>
      <fill>
        <patternFill>
          <bgColor theme="4" tint="0.79998168889431442"/>
        </patternFill>
      </fill>
    </dxf>
    <dxf>
      <font>
        <color auto="1"/>
      </font>
    </dxf>
    <dxf>
      <font>
        <color auto="1"/>
      </font>
      <fill>
        <patternFill>
          <bgColor theme="9" tint="0.59996337778862885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0"/>
      </font>
      <fill>
        <patternFill>
          <bgColor theme="8" tint="-0.24994659260841701"/>
        </patternFill>
      </fill>
    </dxf>
    <dxf>
      <font>
        <color theme="0"/>
      </font>
      <fill>
        <patternFill>
          <bgColor theme="8" tint="-0.24994659260841701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theme="7" tint="0.39994506668294322"/>
        </patternFill>
      </fill>
    </dxf>
    <dxf>
      <font>
        <color rgb="FF00B050"/>
      </font>
    </dxf>
    <dxf>
      <font>
        <b val="0"/>
        <i val="0"/>
        <color rgb="FFFF0000"/>
      </font>
    </dxf>
    <dxf>
      <font>
        <color rgb="FFFF0000"/>
      </font>
      <fill>
        <patternFill patternType="none">
          <bgColor auto="1"/>
        </patternFill>
      </fill>
    </dxf>
    <dxf>
      <font>
        <color rgb="FF00B0F0"/>
      </font>
      <fill>
        <patternFill>
          <bgColor rgb="FF00B0F0"/>
        </patternFill>
      </fill>
    </dxf>
    <dxf>
      <font>
        <b/>
        <i val="0"/>
        <color rgb="FF00B0F0"/>
      </font>
      <fill>
        <patternFill patternType="none">
          <bgColor auto="1"/>
        </patternFill>
      </fill>
    </dxf>
    <dxf>
      <font>
        <color rgb="FFF84EE0"/>
      </font>
      <fill>
        <patternFill patternType="none">
          <bgColor auto="1"/>
        </patternFill>
      </fill>
    </dxf>
    <dxf>
      <font>
        <color rgb="FFFF00FF"/>
      </font>
      <fill>
        <patternFill patternType="none">
          <bgColor auto="1"/>
        </patternFill>
      </fill>
    </dxf>
    <dxf>
      <font>
        <color rgb="FFFF0000"/>
      </font>
    </dxf>
    <dxf>
      <font>
        <color theme="7" tint="0.39994506668294322"/>
      </font>
      <fill>
        <patternFill>
          <bgColor theme="7" tint="0.39994506668294322"/>
        </patternFill>
      </fill>
    </dxf>
    <dxf>
      <font>
        <color auto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rgb="FFFF00FF"/>
      </font>
      <fill>
        <patternFill patternType="none">
          <bgColor auto="1"/>
        </patternFill>
      </fill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theme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theme="6" tint="0.39994506668294322"/>
      </font>
      <fill>
        <patternFill>
          <bgColor theme="6" tint="0.39994506668294322"/>
        </patternFill>
      </fill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theme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rgb="FFF737DC"/>
      </font>
      <fill>
        <patternFill patternType="gray0625">
          <fgColor theme="0" tint="-0.24994659260841701"/>
        </patternFill>
      </fill>
    </dxf>
    <dxf>
      <font>
        <color rgb="FF00B050"/>
      </font>
    </dxf>
    <dxf>
      <font>
        <color rgb="FFFF0000"/>
      </font>
    </dxf>
    <dxf>
      <font>
        <b val="0"/>
        <i val="0"/>
        <color rgb="FFFF0000"/>
      </font>
    </dxf>
    <dxf>
      <font>
        <b val="0"/>
        <i val="0"/>
        <color rgb="FF00B050"/>
      </font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1" tint="0.34998626667073579"/>
      </font>
      <fill>
        <patternFill>
          <bgColor rgb="FFFFCCFF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rgb="FF00AAE6"/>
      </font>
      <fill>
        <gradientFill degree="90">
          <stop position="0">
            <color rgb="FFB2CA7C"/>
          </stop>
          <stop position="1">
            <color rgb="FF00B0F0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color rgb="FFB2CA7C"/>
      </font>
      <fill>
        <gradientFill degree="90">
          <stop position="0">
            <color rgb="FF00B0F0"/>
          </stop>
          <stop position="1">
            <color rgb="FFB2CA7C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b val="0"/>
        <i val="0"/>
        <color rgb="FF00B050"/>
      </font>
      <fill>
        <patternFill patternType="none">
          <bgColor auto="1"/>
        </patternFill>
      </fill>
    </dxf>
    <dxf>
      <font>
        <color rgb="FF00B050"/>
      </font>
      <fill>
        <patternFill patternType="none">
          <bgColor auto="1"/>
        </patternFill>
      </fill>
    </dxf>
    <dxf>
      <font>
        <color rgb="FFFF0000"/>
      </font>
    </dxf>
    <dxf>
      <font>
        <color rgb="FFFF0000"/>
      </font>
    </dxf>
    <dxf>
      <font>
        <color auto="1"/>
      </font>
      <fill>
        <patternFill patternType="solid">
          <bgColor rgb="FFFFFF00"/>
        </patternFill>
      </fill>
    </dxf>
    <dxf>
      <font>
        <color rgb="FFFF0000"/>
      </font>
      <fill>
        <patternFill patternType="none">
          <bgColor auto="1"/>
        </patternFill>
      </fill>
    </dxf>
    <dxf>
      <font>
        <color rgb="FFFF0000"/>
      </font>
    </dxf>
    <dxf>
      <font>
        <color auto="1"/>
      </font>
      <fill>
        <patternFill>
          <bgColor rgb="FFFFFF00"/>
        </patternFill>
      </fill>
    </dxf>
    <dxf>
      <font>
        <color rgb="FFFF0000"/>
      </font>
    </dxf>
    <dxf>
      <font>
        <color auto="1"/>
      </font>
      <fill>
        <patternFill>
          <bgColor rgb="FFFFFF00"/>
        </patternFill>
      </fill>
    </dxf>
    <dxf>
      <font>
        <color rgb="FF00B050"/>
      </font>
      <fill>
        <patternFill>
          <bgColor theme="0" tint="-4.9989318521683403E-2"/>
        </patternFill>
      </fill>
    </dxf>
    <dxf>
      <font>
        <color auto="1"/>
      </font>
      <fill>
        <patternFill>
          <bgColor rgb="FFFFFF00"/>
        </patternFill>
      </fill>
    </dxf>
    <dxf>
      <font>
        <color rgb="FF00AAE6"/>
      </font>
    </dxf>
    <dxf>
      <font>
        <color theme="9" tint="0.59996337778862885"/>
      </font>
      <fill>
        <patternFill>
          <bgColor theme="9" tint="0.59996337778862885"/>
        </patternFill>
      </fill>
    </dxf>
    <dxf>
      <font>
        <color auto="1"/>
      </font>
      <fill>
        <patternFill patternType="none">
          <bgColor auto="1"/>
        </patternFill>
      </fill>
    </dxf>
    <dxf>
      <font>
        <color theme="1"/>
      </font>
      <fill>
        <patternFill>
          <bgColor rgb="FFFFFF00"/>
        </patternFill>
      </fill>
    </dxf>
    <dxf>
      <font>
        <color rgb="FFF737DC"/>
      </font>
    </dxf>
    <dxf>
      <font>
        <color rgb="FFFFFF00"/>
      </font>
      <fill>
        <patternFill>
          <bgColor rgb="FFFFFF00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rgb="FFFF000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theme="0"/>
      </font>
      <fill>
        <patternFill>
          <bgColor rgb="FFFF0000"/>
        </patternFill>
      </fill>
    </dxf>
    <dxf>
      <font>
        <color rgb="FFFF0000"/>
      </font>
    </dxf>
    <dxf>
      <font>
        <color rgb="FF00B050"/>
      </font>
      <fill>
        <patternFill patternType="none">
          <bgColor auto="1"/>
        </patternFill>
      </fill>
    </dxf>
    <dxf>
      <font>
        <color rgb="FFFF0000"/>
      </font>
    </dxf>
    <dxf>
      <font>
        <color rgb="FFFF0000"/>
      </font>
    </dxf>
    <dxf>
      <font>
        <color auto="1"/>
      </font>
      <fill>
        <patternFill patternType="solid">
          <bgColor rgb="FFFFFF00"/>
        </patternFill>
      </fill>
    </dxf>
    <dxf>
      <font>
        <color rgb="FFFF0000"/>
      </font>
      <fill>
        <patternFill patternType="none">
          <bgColor auto="1"/>
        </patternFill>
      </fill>
    </dxf>
    <dxf>
      <font>
        <color rgb="FFFF0000"/>
      </font>
    </dxf>
    <dxf>
      <font>
        <color auto="1"/>
      </font>
      <fill>
        <patternFill>
          <bgColor rgb="FFFFFF00"/>
        </patternFill>
      </fill>
    </dxf>
    <dxf>
      <font>
        <color rgb="FFFF0000"/>
      </font>
    </dxf>
    <dxf>
      <font>
        <color auto="1"/>
      </font>
      <fill>
        <patternFill>
          <bgColor theme="9" tint="0.59996337778862885"/>
        </patternFill>
      </fill>
    </dxf>
    <dxf>
      <font>
        <color auto="1"/>
      </font>
      <fill>
        <patternFill>
          <bgColor rgb="FFFFFF00"/>
        </patternFill>
      </fill>
    </dxf>
    <dxf>
      <font>
        <color rgb="FF00AAE6"/>
      </font>
    </dxf>
    <dxf>
      <font>
        <color rgb="FFB2CA7C"/>
      </font>
      <fill>
        <gradientFill degree="90">
          <stop position="0">
            <color rgb="FF00B0F0"/>
          </stop>
          <stop position="1">
            <color rgb="FFB2CA7C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color theme="9" tint="0.59996337778862885"/>
      </font>
      <fill>
        <patternFill>
          <bgColor theme="9" tint="0.59996337778862885"/>
        </patternFill>
      </fill>
    </dxf>
    <dxf>
      <font>
        <b val="0"/>
        <i val="0"/>
        <color rgb="FFFF0000"/>
      </font>
    </dxf>
    <dxf>
      <font>
        <b val="0"/>
        <i val="0"/>
        <color rgb="FF00B050"/>
      </font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1" tint="0.34998626667073579"/>
      </font>
      <fill>
        <patternFill>
          <bgColor rgb="FFFFCCFF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theme="7" tint="0.39994506668294322"/>
        </patternFill>
      </fill>
    </dxf>
    <dxf>
      <font>
        <color rgb="FF00B050"/>
      </font>
    </dxf>
    <dxf>
      <font>
        <b val="0"/>
        <i val="0"/>
        <color rgb="FFFF0000"/>
      </font>
    </dxf>
    <dxf>
      <font>
        <color rgb="FFFF0000"/>
      </font>
      <fill>
        <patternFill patternType="none">
          <bgColor auto="1"/>
        </patternFill>
      </fill>
    </dxf>
    <dxf>
      <font>
        <color rgb="FF00B0F0"/>
      </font>
      <fill>
        <patternFill>
          <bgColor rgb="FF00B0F0"/>
        </patternFill>
      </fill>
    </dxf>
    <dxf>
      <font>
        <b/>
        <i val="0"/>
        <color rgb="FF00B0F0"/>
      </font>
      <fill>
        <patternFill patternType="none">
          <bgColor auto="1"/>
        </patternFill>
      </fill>
    </dxf>
    <dxf>
      <font>
        <color rgb="FFF84EE0"/>
      </font>
      <fill>
        <patternFill patternType="none">
          <bgColor auto="1"/>
        </patternFill>
      </fill>
    </dxf>
    <dxf>
      <font>
        <color rgb="FFFF00FF"/>
      </font>
      <fill>
        <patternFill patternType="none">
          <bgColor auto="1"/>
        </patternFill>
      </fill>
    </dxf>
    <dxf>
      <font>
        <color theme="7" tint="0.39994506668294322"/>
      </font>
      <fill>
        <patternFill>
          <bgColor theme="7" tint="0.39994506668294322"/>
        </patternFill>
      </fill>
    </dxf>
    <dxf>
      <font>
        <color auto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rgb="FFFF00FF"/>
      </font>
      <fill>
        <patternFill patternType="none">
          <bgColor auto="1"/>
        </patternFill>
      </fill>
    </dxf>
    <dxf>
      <font>
        <color auto="1"/>
      </font>
      <fill>
        <patternFill patternType="none">
          <bgColor auto="1"/>
        </patternFill>
      </fill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theme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theme="6" tint="0.39994506668294322"/>
      </font>
      <fill>
        <patternFill>
          <bgColor theme="6" tint="0.39994506668294322"/>
        </patternFill>
      </fill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00B050"/>
      </font>
    </dxf>
    <dxf>
      <font>
        <color rgb="FFFF0000"/>
      </font>
    </dxf>
    <dxf>
      <font>
        <color rgb="FFFF0000"/>
      </font>
    </dxf>
    <dxf>
      <font>
        <color rgb="FFF737DC"/>
      </font>
      <fill>
        <patternFill patternType="gray0625">
          <fgColor theme="0" tint="-0.24994659260841701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rgb="FFFF00FF"/>
      </font>
    </dxf>
    <dxf>
      <font>
        <color theme="1"/>
      </font>
      <fill>
        <patternFill>
          <bgColor rgb="FFFFFF00"/>
        </patternFill>
      </fill>
    </dxf>
    <dxf>
      <font>
        <color rgb="FFF737DC"/>
      </font>
    </dxf>
    <dxf>
      <font>
        <color rgb="FFFFFF00"/>
      </font>
      <fill>
        <patternFill>
          <bgColor rgb="FFFFFF00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rgb="FFFF000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theme="0"/>
      </font>
      <fill>
        <patternFill>
          <bgColor rgb="FFFF0000"/>
        </patternFill>
      </fill>
    </dxf>
    <dxf>
      <font>
        <color rgb="FFFF0000"/>
      </font>
    </dxf>
    <dxf>
      <font>
        <color rgb="FF00B050"/>
      </font>
      <fill>
        <patternFill>
          <bgColor theme="0" tint="-4.9989318521683403E-2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AAE6"/>
      </font>
      <fill>
        <gradientFill degree="90">
          <stop position="0">
            <color rgb="FFB2CA7C"/>
          </stop>
          <stop position="1">
            <color rgb="FF00B0F0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color auto="1"/>
      </font>
      <fill>
        <patternFill>
          <bgColor rgb="FFFFFF00"/>
        </patternFill>
      </fill>
    </dxf>
    <dxf>
      <font>
        <b val="0"/>
        <i val="0"/>
        <color rgb="FF00B050"/>
      </font>
      <fill>
        <patternFill patternType="none">
          <bgColor auto="1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rgb="FF00B050"/>
      </font>
      <fill>
        <patternFill>
          <bgColor theme="4" tint="0.79998168889431442"/>
        </patternFill>
      </fill>
    </dxf>
    <dxf>
      <fill>
        <patternFill>
          <bgColor theme="0" tint="-4.9989318521683403E-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theme="0" tint="-4.9989318521683403E-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ont>
        <color auto="1"/>
      </font>
    </dxf>
    <dxf>
      <font>
        <color rgb="FFFF0000"/>
      </font>
    </dxf>
    <dxf>
      <font>
        <b val="0"/>
        <i val="0"/>
        <color rgb="FFFF0000"/>
      </font>
    </dxf>
    <dxf>
      <font>
        <b val="0"/>
        <i val="0"/>
        <color rgb="FF00B050"/>
      </font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1" tint="0.34998626667073579"/>
      </font>
      <fill>
        <patternFill>
          <bgColor rgb="FFFFCCFF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theme="7" tint="0.39994506668294322"/>
        </patternFill>
      </fill>
    </dxf>
    <dxf>
      <font>
        <color rgb="FF00B050"/>
      </font>
    </dxf>
    <dxf>
      <font>
        <b val="0"/>
        <i val="0"/>
        <color rgb="FFFF0000"/>
      </font>
    </dxf>
    <dxf>
      <font>
        <color rgb="FFFF0000"/>
      </font>
      <fill>
        <patternFill patternType="none">
          <bgColor auto="1"/>
        </patternFill>
      </fill>
    </dxf>
    <dxf>
      <font>
        <color rgb="FF00B0F0"/>
      </font>
      <fill>
        <patternFill>
          <bgColor rgb="FF00B0F0"/>
        </patternFill>
      </fill>
    </dxf>
    <dxf>
      <font>
        <b/>
        <i val="0"/>
        <color rgb="FF00B0F0"/>
      </font>
      <fill>
        <patternFill patternType="none">
          <bgColor auto="1"/>
        </patternFill>
      </fill>
    </dxf>
    <dxf>
      <font>
        <color rgb="FFF84EE0"/>
      </font>
      <fill>
        <patternFill patternType="none">
          <bgColor auto="1"/>
        </patternFill>
      </fill>
    </dxf>
    <dxf>
      <font>
        <color rgb="FFFF00FF"/>
      </font>
      <fill>
        <patternFill patternType="none">
          <bgColor auto="1"/>
        </patternFill>
      </fill>
    </dxf>
    <dxf>
      <font>
        <color theme="7" tint="0.39994506668294322"/>
      </font>
      <fill>
        <patternFill>
          <bgColor theme="7" tint="0.39994506668294322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rgb="FFFF00FF"/>
      </font>
      <fill>
        <patternFill patternType="none">
          <bgColor auto="1"/>
        </patternFill>
      </fill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theme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theme="6" tint="0.39994506668294322"/>
      </font>
      <fill>
        <patternFill>
          <bgColor theme="6" tint="0.39994506668294322"/>
        </patternFill>
      </fill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00B050"/>
      </font>
    </dxf>
    <dxf>
      <font>
        <color rgb="FFFF0000"/>
      </font>
    </dxf>
    <dxf>
      <font>
        <color rgb="FFF737DC"/>
      </font>
      <fill>
        <patternFill patternType="gray0625">
          <fgColor theme="0" tint="-0.24994659260841701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rgb="FF00AAE6"/>
      </font>
      <fill>
        <gradientFill degree="90">
          <stop position="0">
            <color rgb="FFB2CA7C"/>
          </stop>
          <stop position="1">
            <color rgb="FF00B0F0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color rgb="FFB2CA7C"/>
      </font>
      <fill>
        <gradientFill degree="90">
          <stop position="0">
            <color rgb="FF00B0F0"/>
          </stop>
          <stop position="1">
            <color rgb="FFB2CA7C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b val="0"/>
        <i val="0"/>
        <color rgb="FF00B050"/>
      </font>
      <fill>
        <patternFill patternType="none">
          <bgColor auto="1"/>
        </patternFill>
      </fill>
    </dxf>
    <dxf>
      <font>
        <color rgb="FF00B050"/>
      </font>
      <fill>
        <patternFill patternType="none">
          <bgColor auto="1"/>
        </patternFill>
      </fill>
    </dxf>
    <dxf>
      <font>
        <color rgb="FFFF0000"/>
      </font>
    </dxf>
    <dxf>
      <font>
        <color rgb="FFFF0000"/>
      </font>
    </dxf>
    <dxf>
      <font>
        <color auto="1"/>
      </font>
      <fill>
        <patternFill patternType="solid">
          <bgColor rgb="FFFFFF00"/>
        </patternFill>
      </fill>
    </dxf>
    <dxf>
      <font>
        <color rgb="FFFF0000"/>
      </font>
      <fill>
        <patternFill patternType="none">
          <bgColor auto="1"/>
        </patternFill>
      </fill>
    </dxf>
    <dxf>
      <font>
        <color rgb="FFFF0000"/>
      </font>
    </dxf>
    <dxf>
      <font>
        <color auto="1"/>
      </font>
      <fill>
        <patternFill>
          <bgColor rgb="FFFFFF00"/>
        </patternFill>
      </fill>
    </dxf>
    <dxf>
      <font>
        <color rgb="FFFF0000"/>
      </font>
    </dxf>
    <dxf>
      <font>
        <color auto="1"/>
      </font>
      <fill>
        <patternFill>
          <bgColor theme="9" tint="0.59996337778862885"/>
        </patternFill>
      </fill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rgb="FF00AAE6"/>
      </font>
    </dxf>
    <dxf>
      <font>
        <color theme="9" tint="0.59996337778862885"/>
      </font>
      <fill>
        <patternFill>
          <bgColor theme="9" tint="0.59996337778862885"/>
        </patternFill>
      </fill>
    </dxf>
    <dxf>
      <font>
        <color auto="1"/>
      </font>
      <fill>
        <patternFill patternType="none">
          <bgColor auto="1"/>
        </patternFill>
      </fill>
    </dxf>
    <dxf>
      <font>
        <color theme="1"/>
      </font>
      <fill>
        <patternFill>
          <bgColor rgb="FFFFFF00"/>
        </patternFill>
      </fill>
    </dxf>
    <dxf>
      <font>
        <color rgb="FFF737DC"/>
      </font>
    </dxf>
    <dxf>
      <font>
        <color rgb="FFFFFF00"/>
      </font>
      <fill>
        <patternFill>
          <bgColor rgb="FFFFFF00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rgb="FFFF000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theme="0"/>
      </font>
      <fill>
        <patternFill>
          <bgColor rgb="FFFF0000"/>
        </patternFill>
      </fill>
    </dxf>
    <dxf>
      <font>
        <color rgb="FFFF0000"/>
      </font>
    </dxf>
    <dxf>
      <font>
        <color rgb="FF00B050"/>
      </font>
      <fill>
        <patternFill>
          <bgColor theme="0" tint="-4.9989318521683403E-2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0"/>
      </font>
      <fill>
        <patternFill>
          <bgColor theme="8" tint="-0.24994659260841701"/>
        </patternFill>
      </fill>
    </dxf>
    <dxf>
      <font>
        <color theme="0"/>
      </font>
      <fill>
        <patternFill>
          <bgColor theme="8" tint="-0.24994659260841701"/>
        </patternFill>
      </fill>
    </dxf>
    <dxf>
      <font>
        <color auto="1"/>
      </font>
      <fill>
        <patternFill>
          <bgColor theme="9" tint="0.59996337778862885"/>
        </patternFill>
      </fill>
    </dxf>
    <dxf>
      <font>
        <color auto="1"/>
      </font>
      <fill>
        <patternFill>
          <bgColor rgb="FFFFFF00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rgb="FFFF00FF"/>
      </font>
    </dxf>
    <dxf>
      <font>
        <color theme="1"/>
      </font>
      <fill>
        <patternFill>
          <bgColor rgb="FFFFFF00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rgb="FFFF000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theme="0"/>
      </font>
      <fill>
        <patternFill>
          <bgColor rgb="FFFF0000"/>
        </patternFill>
      </fill>
    </dxf>
    <dxf>
      <font>
        <color rgb="FFFF0000"/>
      </font>
    </dxf>
    <dxf>
      <font>
        <color rgb="FF00B050"/>
      </font>
      <fill>
        <patternFill>
          <bgColor theme="0" tint="-4.9989318521683403E-2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B050"/>
      </font>
      <fill>
        <patternFill>
          <bgColor theme="4" tint="0.79998168889431442"/>
        </patternFill>
      </fill>
    </dxf>
    <dxf>
      <font>
        <color auto="1"/>
      </font>
    </dxf>
    <dxf>
      <fill>
        <patternFill>
          <bgColor theme="0" tint="-4.9989318521683403E-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theme="0" tint="-4.9989318521683403E-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ont>
        <color rgb="FFFF00FF"/>
      </font>
    </dxf>
    <dxf>
      <font>
        <color auto="1"/>
      </font>
      <fill>
        <patternFill>
          <bgColor rgb="FFFFFF00"/>
        </patternFill>
      </fill>
    </dxf>
    <dxf>
      <font>
        <color theme="6" tint="0.39994506668294322"/>
      </font>
      <fill>
        <patternFill>
          <bgColor theme="6" tint="0.39994506668294322"/>
        </patternFill>
      </fill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00B050"/>
      </font>
    </dxf>
    <dxf>
      <font>
        <color rgb="FFFF0000"/>
      </font>
    </dxf>
    <dxf>
      <font>
        <color rgb="FFFF0000"/>
      </font>
    </dxf>
    <dxf>
      <font>
        <color rgb="FFF737DC"/>
      </font>
      <fill>
        <patternFill patternType="gray0625">
          <fgColor theme="0" tint="-0.24994659260841701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rgb="FF00AAE6"/>
      </font>
      <fill>
        <gradientFill degree="90">
          <stop position="0">
            <color rgb="FFB2CA7C"/>
          </stop>
          <stop position="1">
            <color rgb="FF00B0F0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color rgb="FFB2CA7C"/>
      </font>
      <fill>
        <gradientFill degree="90">
          <stop position="0">
            <color rgb="FF00B0F0"/>
          </stop>
          <stop position="1">
            <color rgb="FFB2CA7C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color theme="9" tint="0.59996337778862885"/>
      </font>
      <fill>
        <patternFill>
          <bgColor theme="9" tint="0.59996337778862885"/>
        </patternFill>
      </fill>
    </dxf>
    <dxf>
      <font>
        <b val="0"/>
        <i val="0"/>
        <color rgb="FF00B050"/>
      </font>
      <fill>
        <patternFill patternType="none">
          <bgColor auto="1"/>
        </patternFill>
      </fill>
    </dxf>
    <dxf>
      <font>
        <color rgb="FF00B050"/>
      </font>
      <fill>
        <patternFill patternType="none">
          <bgColor auto="1"/>
        </patternFill>
      </fill>
    </dxf>
    <dxf>
      <font>
        <color rgb="FFFF0000"/>
      </font>
    </dxf>
    <dxf>
      <font>
        <color rgb="FFFF0000"/>
      </font>
    </dxf>
    <dxf>
      <font>
        <color auto="1"/>
      </font>
      <fill>
        <patternFill patternType="solid">
          <bgColor rgb="FFFFFF00"/>
        </patternFill>
      </fill>
    </dxf>
    <dxf>
      <font>
        <color rgb="FFFF0000"/>
      </font>
      <fill>
        <patternFill patternType="none">
          <bgColor auto="1"/>
        </patternFill>
      </fill>
    </dxf>
    <dxf>
      <font>
        <color rgb="FFFF0000"/>
      </font>
    </dxf>
    <dxf>
      <font>
        <color auto="1"/>
      </font>
      <fill>
        <patternFill>
          <bgColor rgb="FFFFFF00"/>
        </patternFill>
      </fill>
    </dxf>
    <dxf>
      <font>
        <color rgb="FFFF0000"/>
      </font>
    </dxf>
    <dxf>
      <font>
        <color auto="1"/>
      </font>
      <fill>
        <patternFill>
          <bgColor theme="9" tint="0.59996337778862885"/>
        </patternFill>
      </fill>
    </dxf>
    <dxf>
      <font>
        <color auto="1"/>
      </font>
      <fill>
        <patternFill>
          <bgColor rgb="FFFFFF00"/>
        </patternFill>
      </fill>
    </dxf>
    <dxf>
      <font>
        <color rgb="FF00AAE6"/>
      </font>
    </dxf>
    <dxf>
      <font>
        <color rgb="FFFF00FF"/>
      </font>
    </dxf>
    <dxf>
      <font>
        <color auto="1"/>
      </font>
      <fill>
        <patternFill patternType="none">
          <bgColor auto="1"/>
        </patternFill>
      </fill>
    </dxf>
    <dxf>
      <font>
        <color theme="1"/>
      </font>
      <fill>
        <patternFill>
          <bgColor rgb="FFFFFF00"/>
        </patternFill>
      </fill>
    </dxf>
    <dxf>
      <font>
        <color rgb="FFF737DC"/>
      </font>
    </dxf>
    <dxf>
      <font>
        <color rgb="FFFFFF00"/>
      </font>
      <fill>
        <patternFill>
          <bgColor rgb="FFFFFF00"/>
        </patternFill>
      </fill>
    </dxf>
    <dxf>
      <font>
        <b val="0"/>
        <i val="0"/>
        <color rgb="FFFF0000"/>
      </font>
    </dxf>
    <dxf>
      <font>
        <b val="0"/>
        <i val="0"/>
        <color rgb="FF00B050"/>
      </font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1" tint="0.34998626667073579"/>
      </font>
      <fill>
        <patternFill>
          <bgColor rgb="FFFFCCFF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theme="7" tint="0.39994506668294322"/>
        </patternFill>
      </fill>
    </dxf>
    <dxf>
      <font>
        <color rgb="FF00B050"/>
      </font>
    </dxf>
    <dxf>
      <font>
        <b val="0"/>
        <i val="0"/>
        <color rgb="FFFF0000"/>
      </font>
    </dxf>
    <dxf>
      <font>
        <color rgb="FFFF0000"/>
      </font>
      <fill>
        <patternFill patternType="none">
          <bgColor auto="1"/>
        </patternFill>
      </fill>
    </dxf>
    <dxf>
      <font>
        <color rgb="FF00B0F0"/>
      </font>
      <fill>
        <patternFill>
          <bgColor rgb="FF00B0F0"/>
        </patternFill>
      </fill>
    </dxf>
    <dxf>
      <font>
        <b/>
        <i val="0"/>
        <color rgb="FF00B0F0"/>
      </font>
      <fill>
        <patternFill patternType="none">
          <bgColor auto="1"/>
        </patternFill>
      </fill>
    </dxf>
    <dxf>
      <font>
        <color rgb="FFF84EE0"/>
      </font>
      <fill>
        <patternFill patternType="none">
          <bgColor auto="1"/>
        </patternFill>
      </fill>
    </dxf>
    <dxf>
      <font>
        <color rgb="FFFF00FF"/>
      </font>
      <fill>
        <patternFill patternType="none">
          <bgColor auto="1"/>
        </patternFill>
      </fill>
    </dxf>
    <dxf>
      <font>
        <color theme="7" tint="0.39994506668294322"/>
      </font>
      <fill>
        <patternFill>
          <bgColor theme="7" tint="0.39994506668294322"/>
        </patternFill>
      </fill>
    </dxf>
    <dxf>
      <font>
        <color auto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rgb="FFFF00FF"/>
      </font>
      <fill>
        <patternFill patternType="none">
          <bgColor auto="1"/>
        </patternFill>
      </fill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00"/>
      </font>
    </dxf>
    <dxf>
      <font>
        <color rgb="FF00B050"/>
      </font>
      <fill>
        <patternFill patternType="none">
          <bgColor auto="1"/>
        </patternFill>
      </fill>
    </dxf>
    <dxf>
      <font>
        <color rgb="FFFF00FF"/>
      </font>
    </dxf>
    <dxf>
      <font>
        <color rgb="FFFF00FF"/>
      </font>
    </dxf>
    <dxf>
      <font>
        <color rgb="FF9C0006"/>
      </font>
      <fill>
        <patternFill>
          <bgColor rgb="FFFFC7CE"/>
        </patternFill>
      </fill>
    </dxf>
    <dxf>
      <font>
        <color rgb="FF00B050"/>
      </font>
      <fill>
        <patternFill>
          <bgColor theme="0" tint="-4.9989318521683403E-2"/>
        </patternFill>
      </fill>
    </dxf>
    <dxf>
      <font>
        <color rgb="FFFF0000"/>
      </font>
    </dxf>
    <dxf>
      <font>
        <color theme="0"/>
      </font>
      <fill>
        <patternFill>
          <bgColor rgb="FFFF0000"/>
        </patternFill>
      </fill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rgb="FFFFFF00"/>
      </font>
      <fill>
        <patternFill>
          <bgColor rgb="FFFFFF00"/>
        </patternFill>
      </fill>
    </dxf>
    <dxf>
      <font>
        <color rgb="FFF737DC"/>
      </font>
    </dxf>
    <dxf>
      <font>
        <color theme="1"/>
      </font>
      <fill>
        <patternFill>
          <bgColor rgb="FFFFFF00"/>
        </patternFill>
      </fill>
    </dxf>
    <dxf>
      <font>
        <color auto="1"/>
      </font>
      <fill>
        <patternFill patternType="none">
          <bgColor auto="1"/>
        </patternFill>
      </fill>
    </dxf>
    <dxf>
      <font>
        <color theme="9" tint="0.59996337778862885"/>
      </font>
      <fill>
        <patternFill>
          <bgColor theme="9" tint="0.59996337778862885"/>
        </patternFill>
      </fill>
    </dxf>
    <dxf>
      <font>
        <color rgb="FF00AAE6"/>
      </font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theme="9" tint="0.59996337778862885"/>
        </patternFill>
      </fill>
    </dxf>
    <dxf>
      <font>
        <color rgb="FFFF0000"/>
      </font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rgb="FF00AAE6"/>
      </font>
      <fill>
        <gradientFill degree="90">
          <stop position="0">
            <color rgb="FFB2CA7C"/>
          </stop>
          <stop position="1">
            <color rgb="FF00B0F0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color rgb="FFB2CA7C"/>
      </font>
      <fill>
        <gradientFill degree="90">
          <stop position="0">
            <color rgb="FF00B0F0"/>
          </stop>
          <stop position="1">
            <color rgb="FFB2CA7C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color theme="0"/>
      </font>
      <fill>
        <patternFill>
          <bgColor theme="8" tint="-0.24994659260841701"/>
        </patternFill>
      </fill>
    </dxf>
    <dxf>
      <font>
        <color theme="0"/>
      </font>
      <fill>
        <patternFill>
          <bgColor theme="8" tint="-0.24994659260841701"/>
        </patternFill>
      </fill>
    </dxf>
    <dxf>
      <font>
        <b val="0"/>
        <i val="0"/>
        <color rgb="FF00B050"/>
      </font>
    </dxf>
    <dxf>
      <font>
        <color theme="1"/>
      </font>
      <fill>
        <patternFill>
          <bgColor theme="9" tint="0.59996337778862885"/>
        </patternFill>
      </fill>
    </dxf>
    <dxf>
      <font>
        <color theme="1" tint="0.34998626667073579"/>
      </font>
      <fill>
        <patternFill>
          <bgColor rgb="FFFFCCFF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rgb="FFFF00FF"/>
      </font>
    </dxf>
    <dxf>
      <font>
        <b val="0"/>
        <i val="0"/>
        <color rgb="FFFF0000"/>
      </font>
    </dxf>
    <dxf>
      <font>
        <color rgb="FFFF0000"/>
      </font>
    </dxf>
    <dxf>
      <font>
        <color rgb="FFFF0000"/>
      </font>
      <fill>
        <patternFill patternType="none">
          <bgColor auto="1"/>
        </patternFill>
      </fill>
    </dxf>
    <dxf>
      <font>
        <color auto="1"/>
      </font>
      <fill>
        <patternFill patternType="solid">
          <bgColor rgb="FFFFFF00"/>
        </patternFill>
      </fill>
    </dxf>
    <dxf>
      <font>
        <color rgb="FFFF0000"/>
      </font>
    </dxf>
    <dxf>
      <font>
        <color rgb="FFFF00FF"/>
      </font>
    </dxf>
    <dxf>
      <font>
        <color rgb="FFFF00FF"/>
      </font>
      <fill>
        <patternFill patternType="none">
          <bgColor auto="1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auto="1"/>
      </font>
      <fill>
        <patternFill>
          <bgColor theme="9" tint="0.59996337778862885"/>
        </patternFill>
      </fill>
    </dxf>
    <dxf>
      <font>
        <color theme="7" tint="0.39994506668294322"/>
      </font>
      <fill>
        <patternFill>
          <bgColor theme="7" tint="0.39994506668294322"/>
        </patternFill>
      </fill>
    </dxf>
    <dxf>
      <font>
        <color rgb="FFFF00FF"/>
      </font>
      <fill>
        <patternFill patternType="none">
          <bgColor auto="1"/>
        </patternFill>
      </fill>
    </dxf>
    <dxf>
      <font>
        <color rgb="FFF84EE0"/>
      </font>
      <fill>
        <patternFill patternType="none">
          <bgColor auto="1"/>
        </patternFill>
      </fill>
    </dxf>
    <dxf>
      <font>
        <b/>
        <i val="0"/>
        <color rgb="FF00B0F0"/>
      </font>
      <fill>
        <patternFill patternType="none">
          <bgColor auto="1"/>
        </patternFill>
      </fill>
    </dxf>
    <dxf>
      <font>
        <color rgb="FF00B0F0"/>
      </font>
      <fill>
        <patternFill>
          <bgColor rgb="FF00B0F0"/>
        </patternFill>
      </fill>
    </dxf>
    <dxf>
      <font>
        <b val="0"/>
        <i val="0"/>
        <color rgb="FF00B050"/>
      </font>
      <fill>
        <patternFill patternType="none">
          <bgColor auto="1"/>
        </patternFill>
      </fill>
    </dxf>
    <dxf>
      <font>
        <color rgb="FFFF0000"/>
      </font>
      <fill>
        <patternFill patternType="none">
          <bgColor auto="1"/>
        </patternFill>
      </fill>
    </dxf>
    <dxf>
      <font>
        <b val="0"/>
        <i val="0"/>
        <color rgb="FFFF0000"/>
      </font>
    </dxf>
    <dxf>
      <font>
        <color rgb="FFFF0000"/>
      </font>
    </dxf>
    <dxf>
      <font>
        <color rgb="FF00B050"/>
      </font>
    </dxf>
    <dxf>
      <font>
        <color theme="1"/>
      </font>
      <fill>
        <patternFill>
          <bgColor theme="7" tint="0.39994506668294322"/>
        </patternFill>
      </fill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rgb="FFF737DC"/>
      </font>
      <fill>
        <patternFill patternType="gray0625">
          <fgColor theme="0" tint="-0.24994659260841701"/>
        </patternFill>
      </fill>
    </dxf>
    <dxf>
      <font>
        <color rgb="FFFF0000"/>
      </font>
    </dxf>
    <dxf>
      <font>
        <color rgb="FFFF0000"/>
      </font>
    </dxf>
    <dxf>
      <font>
        <color rgb="FF00B050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theme="6" tint="0.39994506668294322"/>
      </font>
      <fill>
        <patternFill>
          <bgColor theme="6" tint="0.39994506668294322"/>
        </patternFill>
      </fill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rgb="FFFF00FF"/>
      </font>
    </dxf>
    <dxf>
      <font>
        <color auto="1"/>
      </font>
    </dxf>
    <dxf>
      <font>
        <color rgb="FF00B050"/>
      </font>
      <fill>
        <patternFill>
          <bgColor theme="4" tint="0.79998168889431442"/>
        </patternFill>
      </fill>
    </dxf>
    <dxf>
      <fill>
        <patternFill>
          <bgColor theme="0" tint="-4.9989318521683403E-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theme="0" tint="-4.9989318521683403E-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ont>
        <color rgb="FFFF00FF"/>
      </font>
      <fill>
        <patternFill patternType="none">
          <bgColor auto="1"/>
        </patternFill>
      </fill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theme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theme="6" tint="0.39994506668294322"/>
      </font>
      <fill>
        <patternFill>
          <bgColor theme="6" tint="0.39994506668294322"/>
        </patternFill>
      </fill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00B050"/>
      </font>
    </dxf>
    <dxf>
      <font>
        <color rgb="FFFF0000"/>
      </font>
    </dxf>
    <dxf>
      <font>
        <color rgb="FFFF0000"/>
      </font>
    </dxf>
    <dxf>
      <font>
        <color rgb="FFF737DC"/>
      </font>
      <fill>
        <patternFill patternType="gray0625">
          <fgColor theme="0" tint="-0.24994659260841701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rgb="FF00AAE6"/>
      </font>
      <fill>
        <gradientFill degree="90">
          <stop position="0">
            <color rgb="FFB2CA7C"/>
          </stop>
          <stop position="1">
            <color rgb="FF00B0F0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color rgb="FFB2CA7C"/>
      </font>
      <fill>
        <gradientFill degree="90">
          <stop position="0">
            <color rgb="FF00B0F0"/>
          </stop>
          <stop position="1">
            <color rgb="FFB2CA7C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b val="0"/>
        <i val="0"/>
        <color rgb="FF00B050"/>
      </font>
      <fill>
        <patternFill patternType="none">
          <bgColor auto="1"/>
        </patternFill>
      </fill>
    </dxf>
    <dxf>
      <font>
        <color rgb="FF00B050"/>
      </font>
      <fill>
        <patternFill patternType="none">
          <bgColor auto="1"/>
        </patternFill>
      </fill>
    </dxf>
    <dxf>
      <font>
        <color rgb="FFFF0000"/>
      </font>
    </dxf>
    <dxf>
      <font>
        <color rgb="FFFF0000"/>
      </font>
    </dxf>
    <dxf>
      <font>
        <color auto="1"/>
      </font>
      <fill>
        <patternFill patternType="solid">
          <bgColor rgb="FFFFFF00"/>
        </patternFill>
      </fill>
    </dxf>
    <dxf>
      <font>
        <color rgb="FF00B050"/>
      </font>
    </dxf>
    <dxf>
      <font>
        <color rgb="FFFF0000"/>
      </font>
    </dxf>
    <dxf>
      <font>
        <color rgb="FF00B050"/>
      </font>
      <fill>
        <patternFill>
          <bgColor theme="0" tint="-4.9989318521683403E-2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B050"/>
      </font>
    </dxf>
    <dxf>
      <font>
        <color theme="0"/>
      </font>
      <fill>
        <patternFill>
          <bgColor rgb="FFFF0000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b val="0"/>
        <i val="0"/>
        <color rgb="FF00B050"/>
      </font>
    </dxf>
    <dxf>
      <font>
        <b val="0"/>
        <i val="0"/>
        <color rgb="FFFF000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FF0000"/>
      </font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rgb="FFFFFF00"/>
      </font>
      <fill>
        <patternFill>
          <bgColor rgb="FFFFFF00"/>
        </patternFill>
      </fill>
    </dxf>
    <dxf>
      <font>
        <color rgb="FFF737DC"/>
      </font>
    </dxf>
    <dxf>
      <font>
        <color theme="1"/>
      </font>
      <fill>
        <patternFill>
          <bgColor rgb="FFFFFF00"/>
        </patternFill>
      </fill>
    </dxf>
    <dxf>
      <font>
        <color auto="1"/>
      </font>
      <fill>
        <patternFill patternType="none">
          <bgColor auto="1"/>
        </patternFill>
      </fill>
    </dxf>
    <dxf>
      <font>
        <color theme="9" tint="0.59996337778862885"/>
      </font>
      <fill>
        <patternFill>
          <bgColor theme="9" tint="0.59996337778862885"/>
        </patternFill>
      </fill>
    </dxf>
    <dxf>
      <font>
        <color rgb="FF00AAE6"/>
      </font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theme="9" tint="0.59996337778862885"/>
        </patternFill>
      </fill>
    </dxf>
    <dxf>
      <font>
        <color rgb="FFFF0000"/>
      </font>
    </dxf>
    <dxf>
      <font>
        <color auto="1"/>
      </font>
      <fill>
        <patternFill>
          <bgColor rgb="FFFFFF00"/>
        </patternFill>
      </fill>
    </dxf>
    <dxf>
      <font>
        <color rgb="FFFF0000"/>
      </font>
    </dxf>
    <dxf>
      <font>
        <color rgb="FFFF0000"/>
      </font>
      <fill>
        <patternFill patternType="none">
          <bgColor auto="1"/>
        </patternFill>
      </fill>
    </dxf>
    <dxf>
      <font>
        <color theme="1" tint="0.34998626667073579"/>
      </font>
      <fill>
        <patternFill>
          <bgColor rgb="FFFFCCFF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theme="7" tint="0.39994506668294322"/>
        </patternFill>
      </fill>
    </dxf>
    <dxf>
      <font>
        <color rgb="FF00B050"/>
      </font>
    </dxf>
    <dxf>
      <font>
        <b val="0"/>
        <i val="0"/>
        <color rgb="FFFF0000"/>
      </font>
    </dxf>
    <dxf>
      <font>
        <color rgb="FFFF0000"/>
      </font>
      <fill>
        <patternFill patternType="none">
          <bgColor auto="1"/>
        </patternFill>
      </fill>
    </dxf>
    <dxf>
      <font>
        <color rgb="FF00B0F0"/>
      </font>
      <fill>
        <patternFill>
          <bgColor rgb="FF00B0F0"/>
        </patternFill>
      </fill>
    </dxf>
    <dxf>
      <font>
        <b/>
        <i val="0"/>
        <color rgb="FF00B0F0"/>
      </font>
      <fill>
        <patternFill patternType="none">
          <bgColor auto="1"/>
        </patternFill>
      </fill>
    </dxf>
    <dxf>
      <font>
        <color rgb="FFF84EE0"/>
      </font>
      <fill>
        <patternFill patternType="none">
          <bgColor auto="1"/>
        </patternFill>
      </fill>
    </dxf>
    <dxf>
      <font>
        <color rgb="FFFF00FF"/>
      </font>
      <fill>
        <patternFill patternType="none">
          <bgColor auto="1"/>
        </patternFill>
      </fill>
    </dxf>
    <dxf>
      <font>
        <color theme="7" tint="0.39994506668294322"/>
      </font>
      <fill>
        <patternFill>
          <bgColor theme="7" tint="0.39994506668294322"/>
        </patternFill>
      </fill>
    </dxf>
    <dxf>
      <font>
        <color auto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theme="0"/>
      </font>
      <fill>
        <patternFill>
          <bgColor theme="8" tint="-0.24994659260841701"/>
        </patternFill>
      </fill>
    </dxf>
    <dxf>
      <font>
        <color theme="1" tint="0.34998626667073579"/>
      </font>
      <fill>
        <patternFill>
          <bgColor rgb="FFFFCCFF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rgb="FFFF00FF"/>
      </font>
    </dxf>
    <dxf>
      <font>
        <color rgb="FF00B0F0"/>
      </font>
      <fill>
        <patternFill>
          <bgColor rgb="FF00B0F0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rgb="FF00AAE6"/>
      </font>
      <fill>
        <gradientFill degree="90">
          <stop position="0">
            <color rgb="FFB2CA7C"/>
          </stop>
          <stop position="1">
            <color rgb="FF00B0F0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color rgb="FFB2CA7C"/>
      </font>
      <fill>
        <gradientFill degree="90">
          <stop position="0">
            <color rgb="FF00B0F0"/>
          </stop>
          <stop position="1">
            <color rgb="FFB2CA7C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b val="0"/>
        <i val="0"/>
        <color rgb="FF00B050"/>
      </font>
      <fill>
        <patternFill patternType="none">
          <bgColor auto="1"/>
        </patternFill>
      </fill>
    </dxf>
    <dxf>
      <font>
        <color rgb="FFFF00FF"/>
      </font>
    </dxf>
    <dxf>
      <font>
        <color rgb="FF00B050"/>
      </font>
    </dxf>
    <dxf>
      <font>
        <color rgb="FFFF0000"/>
      </font>
    </dxf>
    <dxf>
      <font>
        <color rgb="FFFF0000"/>
      </font>
    </dxf>
    <dxf>
      <font>
        <color rgb="FFF737DC"/>
      </font>
      <fill>
        <patternFill patternType="gray0625">
          <fgColor theme="0" tint="-0.24994659260841701"/>
        </patternFill>
      </fill>
    </dxf>
    <dxf>
      <font>
        <b val="0"/>
        <i val="0"/>
        <color rgb="FF00B050"/>
      </font>
    </dxf>
    <dxf>
      <font>
        <color rgb="FFFF00FF"/>
      </font>
    </dxf>
    <dxf>
      <font>
        <color theme="6" tint="0.39994506668294322"/>
      </font>
      <fill>
        <patternFill>
          <bgColor theme="6" tint="0.39994506668294322"/>
        </patternFill>
      </fill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b/>
        <i val="0"/>
        <color rgb="FF00B0F0"/>
      </font>
      <fill>
        <patternFill patternType="none">
          <bgColor auto="1"/>
        </patternFill>
      </fill>
    </dxf>
    <dxf>
      <font>
        <color rgb="FFF84EE0"/>
      </font>
      <fill>
        <patternFill patternType="none">
          <bgColor auto="1"/>
        </patternFill>
      </fill>
    </dxf>
    <dxf>
      <font>
        <color rgb="FFFF00FF"/>
      </font>
      <fill>
        <patternFill patternType="none">
          <bgColor auto="1"/>
        </patternFill>
      </fill>
    </dxf>
    <dxf>
      <font>
        <color theme="7" tint="0.39994506668294322"/>
      </font>
      <fill>
        <patternFill>
          <bgColor theme="7" tint="0.39994506668294322"/>
        </patternFill>
      </fill>
    </dxf>
    <dxf>
      <font>
        <color auto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rgb="FFFF00FF"/>
      </font>
      <fill>
        <patternFill patternType="none">
          <bgColor auto="1"/>
        </patternFill>
      </fill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theme="1"/>
      </font>
      <fill>
        <patternFill>
          <bgColor theme="7" tint="0.39994506668294322"/>
        </patternFill>
      </fill>
    </dxf>
    <dxf>
      <font>
        <color rgb="FF00B050"/>
      </font>
    </dxf>
    <dxf>
      <font>
        <color rgb="FF00B050"/>
      </font>
      <fill>
        <patternFill patternType="none">
          <bgColor auto="1"/>
        </patternFill>
      </fill>
    </dxf>
    <dxf>
      <font>
        <color rgb="FFFF0000"/>
      </font>
    </dxf>
    <dxf>
      <font>
        <color rgb="FFFF0000"/>
      </font>
    </dxf>
    <dxf>
      <font>
        <color auto="1"/>
      </font>
      <fill>
        <patternFill patternType="solid">
          <bgColor rgb="FFFFFF00"/>
        </patternFill>
      </fill>
    </dxf>
    <dxf>
      <font>
        <color rgb="FFFF0000"/>
      </font>
      <fill>
        <patternFill patternType="none">
          <bgColor auto="1"/>
        </patternFill>
      </fill>
    </dxf>
    <dxf>
      <font>
        <color rgb="FFFF0000"/>
      </font>
    </dxf>
    <dxf>
      <font>
        <color auto="1"/>
      </font>
      <fill>
        <patternFill>
          <bgColor rgb="FFFFFF00"/>
        </patternFill>
      </fill>
    </dxf>
    <dxf>
      <font>
        <color rgb="FFFF0000"/>
      </font>
    </dxf>
    <dxf>
      <font>
        <color auto="1"/>
      </font>
      <fill>
        <patternFill>
          <bgColor theme="9" tint="0.59996337778862885"/>
        </patternFill>
      </fill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theme="0"/>
      </font>
      <fill>
        <patternFill>
          <bgColor theme="8" tint="-0.24994659260841701"/>
        </patternFill>
      </fill>
    </dxf>
    <dxf>
      <font>
        <b val="0"/>
        <i val="0"/>
        <color rgb="FFFF0000"/>
      </font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rgb="FF00AAE6"/>
      </font>
    </dxf>
    <dxf>
      <font>
        <color auto="1"/>
      </font>
      <fill>
        <patternFill patternType="none">
          <bgColor auto="1"/>
        </patternFill>
      </fill>
    </dxf>
    <dxf>
      <font>
        <color theme="9" tint="0.59996337778862885"/>
      </font>
      <fill>
        <patternFill>
          <bgColor theme="9" tint="0.59996337778862885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B050"/>
      </font>
      <fill>
        <patternFill>
          <bgColor theme="0" tint="-4.9989318521683403E-2"/>
        </patternFill>
      </fill>
    </dxf>
    <dxf>
      <font>
        <color rgb="FFFF0000"/>
      </font>
    </dxf>
    <dxf>
      <font>
        <color theme="0"/>
      </font>
      <fill>
        <patternFill>
          <bgColor rgb="FFFF0000"/>
        </patternFill>
      </fill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FF0000"/>
      </font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rgb="FFFFFF00"/>
      </font>
      <fill>
        <patternFill>
          <bgColor rgb="FFFFFF00"/>
        </patternFill>
      </fill>
    </dxf>
    <dxf>
      <font>
        <color rgb="FFF737DC"/>
      </font>
    </dxf>
    <dxf>
      <font>
        <color rgb="FFFF0000"/>
      </font>
      <fill>
        <patternFill patternType="none">
          <bgColor auto="1"/>
        </patternFill>
      </fill>
    </dxf>
    <dxf>
      <font>
        <b val="0"/>
        <i val="0"/>
        <color rgb="FFFF0000"/>
      </font>
    </dxf>
    <dxf>
      <font>
        <color rgb="FF00B050"/>
      </font>
    </dxf>
    <dxf>
      <fill>
        <patternFill>
          <bgColor theme="0" tint="-4.9989318521683403E-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theme="0" tint="-4.9989318521683403E-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ont>
        <color auto="1"/>
      </font>
    </dxf>
    <dxf>
      <font>
        <color rgb="FF00B050"/>
      </font>
      <fill>
        <patternFill>
          <bgColor theme="4" tint="0.79998168889431442"/>
        </patternFill>
      </fill>
    </dxf>
    <dxf>
      <font>
        <color auto="1"/>
      </font>
      <fill>
        <patternFill>
          <bgColor rgb="FFFFFF00"/>
        </patternFill>
      </fill>
    </dxf>
    <dxf>
      <font>
        <color rgb="FF00AAE6"/>
      </font>
    </dxf>
    <dxf>
      <font>
        <color theme="9" tint="0.59996337778862885"/>
      </font>
      <fill>
        <patternFill>
          <bgColor theme="9" tint="0.59996337778862885"/>
        </patternFill>
      </fill>
    </dxf>
    <dxf>
      <font>
        <color auto="1"/>
      </font>
      <fill>
        <patternFill patternType="none">
          <bgColor auto="1"/>
        </patternFill>
      </fill>
    </dxf>
    <dxf>
      <font>
        <color theme="1"/>
      </font>
      <fill>
        <patternFill>
          <bgColor rgb="FFFFFF00"/>
        </patternFill>
      </fill>
    </dxf>
    <dxf>
      <font>
        <color rgb="FFF737DC"/>
      </font>
    </dxf>
    <dxf>
      <font>
        <color rgb="FFFFFF00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rgb="FFFF0000"/>
      </font>
    </dxf>
    <dxf>
      <font>
        <color rgb="FFFF0000"/>
      </font>
      <fill>
        <patternFill patternType="none">
          <bgColor auto="1"/>
        </patternFill>
      </fill>
    </dxf>
    <dxf>
      <font>
        <color auto="1"/>
      </font>
      <fill>
        <patternFill patternType="solid">
          <bgColor rgb="FFFFFF00"/>
        </patternFill>
      </fill>
    </dxf>
    <dxf>
      <font>
        <color rgb="FFFF0000"/>
      </font>
    </dxf>
    <dxf>
      <font>
        <color rgb="FFFF0000"/>
      </font>
    </dxf>
    <dxf>
      <font>
        <color rgb="FF00B050"/>
      </font>
      <fill>
        <patternFill patternType="none">
          <bgColor auto="1"/>
        </patternFill>
      </fill>
    </dxf>
    <dxf>
      <font>
        <b val="0"/>
        <i val="0"/>
        <color rgb="FF00B050"/>
      </font>
      <fill>
        <patternFill patternType="none">
          <bgColor auto="1"/>
        </patternFill>
      </fill>
    </dxf>
    <dxf>
      <font>
        <color rgb="FFB2CA7C"/>
      </font>
      <fill>
        <gradientFill degree="90">
          <stop position="0">
            <color rgb="FF00B0F0"/>
          </stop>
          <stop position="1">
            <color rgb="FFB2CA7C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color rgb="FF00AAE6"/>
      </font>
      <fill>
        <gradientFill degree="90">
          <stop position="0">
            <color rgb="FFB2CA7C"/>
          </stop>
          <stop position="1">
            <color rgb="FF00B0F0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color theme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rgb="FFF737DC"/>
      </font>
      <fill>
        <patternFill patternType="gray0625">
          <fgColor theme="0" tint="-0.24994659260841701"/>
        </patternFill>
      </fill>
    </dxf>
    <dxf>
      <font>
        <color rgb="FFFF0000"/>
      </font>
    </dxf>
    <dxf>
      <font>
        <color rgb="FFFF0000"/>
      </font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rgb="FF00B050"/>
      </font>
    </dxf>
    <dxf>
      <font>
        <color rgb="FFFF00FF"/>
      </font>
    </dxf>
    <dxf>
      <font>
        <color rgb="FFFF00FF"/>
      </font>
    </dxf>
    <dxf>
      <font>
        <color theme="6" tint="0.39994506668294322"/>
      </font>
      <fill>
        <patternFill>
          <bgColor theme="6" tint="0.39994506668294322"/>
        </patternFill>
      </fill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rgb="FFFF00FF"/>
      </font>
    </dxf>
    <dxf>
      <font>
        <color rgb="FFFF00FF"/>
      </font>
    </dxf>
    <dxf>
      <font>
        <color rgb="FFFF00FF"/>
      </font>
      <fill>
        <patternFill patternType="none">
          <bgColor auto="1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auto="1"/>
      </font>
      <fill>
        <patternFill>
          <bgColor theme="9" tint="0.59996337778862885"/>
        </patternFill>
      </fill>
    </dxf>
    <dxf>
      <font>
        <color theme="7" tint="0.39994506668294322"/>
      </font>
      <fill>
        <patternFill>
          <bgColor theme="7" tint="0.39994506668294322"/>
        </patternFill>
      </fill>
    </dxf>
    <dxf>
      <font>
        <color rgb="FFFF00FF"/>
      </font>
      <fill>
        <patternFill patternType="none">
          <bgColor auto="1"/>
        </patternFill>
      </fill>
    </dxf>
    <dxf>
      <font>
        <color rgb="FFF84EE0"/>
      </font>
      <fill>
        <patternFill patternType="none">
          <bgColor auto="1"/>
        </patternFill>
      </fill>
    </dxf>
    <dxf>
      <font>
        <b/>
        <i val="0"/>
        <color rgb="FF00B0F0"/>
      </font>
      <fill>
        <patternFill patternType="none">
          <bgColor auto="1"/>
        </patternFill>
      </fill>
    </dxf>
    <dxf>
      <font>
        <color rgb="FF00B0F0"/>
      </font>
      <fill>
        <patternFill>
          <bgColor rgb="FF00B0F0"/>
        </patternFill>
      </fill>
    </dxf>
    <dxf>
      <font>
        <color rgb="FFFF0000"/>
      </font>
      <fill>
        <patternFill patternType="none">
          <bgColor auto="1"/>
        </patternFill>
      </fill>
    </dxf>
    <dxf>
      <font>
        <b val="0"/>
        <i val="0"/>
        <color rgb="FFFF0000"/>
      </font>
    </dxf>
    <dxf>
      <font>
        <color rgb="FF00B050"/>
      </font>
    </dxf>
    <dxf>
      <font>
        <color theme="1"/>
      </font>
      <fill>
        <patternFill>
          <bgColor theme="7" tint="0.39994506668294322"/>
        </patternFill>
      </fill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theme="1" tint="0.34998626667073579"/>
      </font>
      <fill>
        <patternFill>
          <bgColor rgb="FFFFCCFF"/>
        </patternFill>
      </fill>
    </dxf>
    <dxf>
      <font>
        <color rgb="FFFF00FF"/>
      </font>
    </dxf>
    <dxf>
      <font>
        <color theme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b val="0"/>
        <i val="0"/>
        <color rgb="FF00B050"/>
      </font>
    </dxf>
    <dxf>
      <font>
        <b val="0"/>
        <i val="0"/>
        <color rgb="FFFF0000"/>
      </font>
    </dxf>
    <dxf>
      <font>
        <color rgb="FFFF000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theme="0"/>
      </font>
      <fill>
        <patternFill>
          <bgColor rgb="FFFF0000"/>
        </patternFill>
      </fill>
    </dxf>
    <dxf>
      <font>
        <color rgb="FFFF0000"/>
      </font>
    </dxf>
    <dxf>
      <font>
        <color rgb="FF00B050"/>
      </font>
      <fill>
        <patternFill>
          <bgColor theme="0" tint="-4.9989318521683403E-2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FF00FF"/>
      </font>
    </dxf>
    <dxf>
      <font>
        <color rgb="FFFF0000"/>
      </font>
    </dxf>
    <dxf>
      <font>
        <color auto="1"/>
      </font>
      <fill>
        <patternFill>
          <bgColor theme="9" tint="0.59996337778862885"/>
        </patternFill>
      </fill>
    </dxf>
    <dxf>
      <font>
        <color auto="1"/>
      </font>
      <fill>
        <patternFill>
          <bgColor rgb="FFFFFF00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auto="1"/>
      </font>
      <fill>
        <patternFill patternType="none">
          <bgColor auto="1"/>
        </patternFill>
      </fill>
    </dxf>
    <dxf>
      <font>
        <color theme="9" tint="0.59996337778862885"/>
      </font>
      <fill>
        <patternFill>
          <bgColor theme="9" tint="0.59996337778862885"/>
        </patternFill>
      </fill>
    </dxf>
    <dxf>
      <font>
        <color rgb="FF00AAE6"/>
      </font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theme="9" tint="0.59996337778862885"/>
        </patternFill>
      </fill>
    </dxf>
    <dxf>
      <font>
        <color rgb="FFFF0000"/>
      </font>
    </dxf>
    <dxf>
      <font>
        <color auto="1"/>
      </font>
      <fill>
        <patternFill>
          <bgColor rgb="FFFFFF00"/>
        </patternFill>
      </fill>
    </dxf>
    <dxf>
      <font>
        <color rgb="FFFF0000"/>
      </font>
    </dxf>
    <dxf>
      <font>
        <color rgb="FFFF0000"/>
      </font>
      <fill>
        <patternFill patternType="none">
          <bgColor auto="1"/>
        </patternFill>
      </fill>
    </dxf>
    <dxf>
      <font>
        <color auto="1"/>
      </font>
      <fill>
        <patternFill patternType="solid">
          <bgColor rgb="FFFFFF00"/>
        </patternFill>
      </fill>
    </dxf>
    <dxf>
      <font>
        <color rgb="FFFF0000"/>
      </font>
    </dxf>
    <dxf>
      <font>
        <color rgb="FFFF0000"/>
      </font>
    </dxf>
    <dxf>
      <font>
        <color rgb="FF00B050"/>
      </font>
      <fill>
        <patternFill patternType="none">
          <bgColor auto="1"/>
        </patternFill>
      </fill>
    </dxf>
    <dxf>
      <font>
        <b val="0"/>
        <i val="0"/>
        <color rgb="FF00B050"/>
      </font>
      <fill>
        <patternFill patternType="none">
          <bgColor auto="1"/>
        </patternFill>
      </fill>
    </dxf>
    <dxf>
      <font>
        <color rgb="FFB2CA7C"/>
      </font>
      <fill>
        <gradientFill degree="90">
          <stop position="0">
            <color rgb="FF00B0F0"/>
          </stop>
          <stop position="1">
            <color rgb="FFB2CA7C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color rgb="FF00AAE6"/>
      </font>
      <fill>
        <gradientFill degree="90">
          <stop position="0">
            <color rgb="FFB2CA7C"/>
          </stop>
          <stop position="1">
            <color rgb="FF00B0F0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color theme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rgb="FFF737DC"/>
      </font>
      <fill>
        <patternFill patternType="gray0625">
          <fgColor theme="0" tint="-0.24994659260841701"/>
        </patternFill>
      </fill>
    </dxf>
    <dxf>
      <font>
        <color rgb="FFFF0000"/>
      </font>
    </dxf>
    <dxf>
      <font>
        <color rgb="FFFF0000"/>
      </font>
    </dxf>
    <dxf>
      <font>
        <color rgb="FF00B050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theme="6" tint="0.39994506668294322"/>
      </font>
      <fill>
        <patternFill>
          <bgColor theme="6" tint="0.39994506668294322"/>
        </patternFill>
      </fill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  <fill>
        <patternFill patternType="none">
          <bgColor auto="1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auto="1"/>
      </font>
      <fill>
        <patternFill>
          <bgColor theme="9" tint="0.59996337778862885"/>
        </patternFill>
      </fill>
    </dxf>
    <dxf>
      <font>
        <color theme="7" tint="0.39994506668294322"/>
      </font>
      <fill>
        <patternFill>
          <bgColor theme="7" tint="0.39994506668294322"/>
        </patternFill>
      </fill>
    </dxf>
    <dxf>
      <font>
        <color rgb="FFFF00FF"/>
      </font>
      <fill>
        <patternFill patternType="none">
          <bgColor auto="1"/>
        </patternFill>
      </fill>
    </dxf>
    <dxf>
      <font>
        <color rgb="FFF84EE0"/>
      </font>
      <fill>
        <patternFill patternType="none">
          <bgColor auto="1"/>
        </patternFill>
      </fill>
    </dxf>
    <dxf>
      <font>
        <b/>
        <i val="0"/>
        <color rgb="FF00B0F0"/>
      </font>
      <fill>
        <patternFill patternType="none">
          <bgColor auto="1"/>
        </patternFill>
      </fill>
    </dxf>
    <dxf>
      <font>
        <color rgb="FF00B0F0"/>
      </font>
      <fill>
        <patternFill>
          <bgColor rgb="FF00B0F0"/>
        </patternFill>
      </fill>
    </dxf>
    <dxf>
      <font>
        <color rgb="FFFF0000"/>
      </font>
      <fill>
        <patternFill patternType="none">
          <bgColor auto="1"/>
        </patternFill>
      </fill>
    </dxf>
    <dxf>
      <font>
        <b val="0"/>
        <i val="0"/>
        <color rgb="FFFF0000"/>
      </font>
    </dxf>
    <dxf>
      <font>
        <color rgb="FF00B050"/>
      </font>
    </dxf>
    <dxf>
      <font>
        <color theme="1"/>
      </font>
      <fill>
        <patternFill>
          <bgColor theme="7" tint="0.39994506668294322"/>
        </patternFill>
      </fill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theme="1" tint="0.34998626667073579"/>
      </font>
      <fill>
        <patternFill>
          <bgColor rgb="FFFFCCFF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b val="0"/>
        <i val="0"/>
        <color rgb="FF00B050"/>
      </font>
    </dxf>
    <dxf>
      <font>
        <b val="0"/>
        <i val="0"/>
        <color rgb="FFFF0000"/>
      </font>
    </dxf>
    <dxf>
      <font>
        <color theme="0"/>
      </font>
      <fill>
        <patternFill>
          <bgColor theme="8" tint="-0.24994659260841701"/>
        </patternFill>
      </fill>
    </dxf>
    <dxf>
      <font>
        <color theme="0"/>
      </font>
      <fill>
        <patternFill>
          <bgColor theme="8" tint="-0.24994659260841701"/>
        </patternFill>
      </fill>
    </dxf>
    <dxf>
      <fill>
        <patternFill>
          <bgColor theme="0" tint="-4.9989318521683403E-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theme="0" tint="-4.9989318521683403E-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ont>
        <color auto="1"/>
      </font>
    </dxf>
    <dxf>
      <font>
        <color rgb="FF00B050"/>
      </font>
      <fill>
        <patternFill>
          <bgColor theme="4" tint="0.79998168889431442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B050"/>
      </font>
      <fill>
        <patternFill>
          <bgColor theme="0" tint="-4.9989318521683403E-2"/>
        </patternFill>
      </fill>
    </dxf>
    <dxf>
      <font>
        <color rgb="FFFF0000"/>
      </font>
    </dxf>
    <dxf>
      <font>
        <color theme="0"/>
      </font>
      <fill>
        <patternFill>
          <bgColor rgb="FFFF0000"/>
        </patternFill>
      </fill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FF0000"/>
      </font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rgb="FFFFFF00"/>
      </font>
      <fill>
        <patternFill>
          <bgColor rgb="FFFFFF00"/>
        </patternFill>
      </fill>
    </dxf>
    <dxf>
      <font>
        <color rgb="FFF737DC"/>
      </font>
    </dxf>
    <dxf>
      <font>
        <color theme="1"/>
      </font>
      <fill>
        <patternFill>
          <bgColor rgb="FFFFFF00"/>
        </patternFill>
      </fill>
    </dxf>
    <dxf>
      <font>
        <color rgb="FF00B0F0"/>
      </font>
      <fill>
        <patternFill>
          <bgColor rgb="FF00B0F0"/>
        </patternFill>
      </fill>
    </dxf>
    <dxf>
      <font>
        <color rgb="FFFF00FF"/>
      </font>
    </dxf>
    <dxf>
      <font>
        <b/>
        <i val="0"/>
        <color rgb="FF00B0F0"/>
      </font>
      <fill>
        <patternFill patternType="none">
          <bgColor auto="1"/>
        </patternFill>
      </fill>
    </dxf>
    <dxf>
      <font>
        <color rgb="FFF84EE0"/>
      </font>
      <fill>
        <patternFill patternType="none">
          <bgColor auto="1"/>
        </patternFill>
      </fill>
    </dxf>
    <dxf>
      <font>
        <color rgb="FFFF00FF"/>
      </font>
      <fill>
        <patternFill patternType="none">
          <bgColor auto="1"/>
        </patternFill>
      </fill>
    </dxf>
    <dxf>
      <font>
        <color theme="7" tint="0.39994506668294322"/>
      </font>
      <fill>
        <patternFill>
          <bgColor theme="7" tint="0.39994506668294322"/>
        </patternFill>
      </fill>
    </dxf>
    <dxf>
      <font>
        <color auto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rgb="FFFF00FF"/>
      </font>
      <fill>
        <patternFill patternType="none">
          <bgColor auto="1"/>
        </patternFill>
      </fill>
    </dxf>
    <dxf>
      <font>
        <color rgb="FFFF00FF"/>
      </font>
    </dxf>
    <dxf>
      <font>
        <color auto="1"/>
      </font>
      <fill>
        <patternFill patternType="none">
          <bgColor auto="1"/>
        </patternFill>
      </fill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b val="0"/>
        <i val="0"/>
        <color rgb="FFFF0000"/>
      </font>
    </dxf>
    <dxf>
      <font>
        <b val="0"/>
        <i val="0"/>
        <color rgb="FF00B050"/>
      </font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rgb="FFFF0000"/>
      </font>
      <fill>
        <patternFill patternType="none">
          <bgColor auto="1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1" tint="0.34998626667073579"/>
      </font>
      <fill>
        <patternFill>
          <bgColor rgb="FFFFCCFF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theme="7" tint="0.39994506668294322"/>
        </patternFill>
      </fill>
    </dxf>
    <dxf>
      <font>
        <color rgb="FF00B050"/>
      </font>
    </dxf>
    <dxf>
      <font>
        <b val="0"/>
        <i val="0"/>
        <color rgb="FFFF0000"/>
      </font>
    </dxf>
    <dxf>
      <font>
        <color rgb="FFFF0000"/>
      </font>
      <fill>
        <patternFill patternType="none">
          <bgColor auto="1"/>
        </patternFill>
      </fill>
    </dxf>
    <dxf>
      <font>
        <color rgb="FFFF00FF"/>
      </font>
    </dxf>
    <dxf>
      <font>
        <color theme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rgb="FFFF00FF"/>
      </font>
    </dxf>
    <dxf>
      <font>
        <color rgb="FFFF00FF"/>
      </font>
    </dxf>
    <dxf>
      <font>
        <color theme="6" tint="0.39994506668294322"/>
      </font>
      <fill>
        <patternFill>
          <bgColor theme="6" tint="0.39994506668294322"/>
        </patternFill>
      </fill>
    </dxf>
    <dxf>
      <font>
        <color rgb="FF00B050"/>
      </font>
    </dxf>
    <dxf>
      <font>
        <color rgb="FF9C0006"/>
      </font>
      <fill>
        <patternFill>
          <bgColor rgb="FFFFC7CE"/>
        </patternFill>
      </fill>
    </dxf>
    <dxf>
      <font>
        <color rgb="FF00B050"/>
      </font>
      <fill>
        <patternFill>
          <bgColor theme="0" tint="-4.9989318521683403E-2"/>
        </patternFill>
      </fill>
    </dxf>
    <dxf>
      <font>
        <color rgb="FFFF0000"/>
      </font>
    </dxf>
    <dxf>
      <font>
        <color theme="0"/>
      </font>
      <fill>
        <patternFill>
          <bgColor rgb="FFFF0000"/>
        </patternFill>
      </fill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FF0000"/>
      </font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rgb="FFFFFF00"/>
      </font>
      <fill>
        <patternFill>
          <bgColor rgb="FFFFFF00"/>
        </patternFill>
      </fill>
    </dxf>
    <dxf>
      <font>
        <color rgb="FFF737DC"/>
      </font>
    </dxf>
    <dxf>
      <font>
        <color theme="1"/>
      </font>
      <fill>
        <patternFill>
          <bgColor rgb="FFFFFF00"/>
        </patternFill>
      </fill>
    </dxf>
    <dxf>
      <font>
        <color theme="9" tint="0.59996337778862885"/>
      </font>
      <fill>
        <patternFill>
          <bgColor theme="9" tint="0.59996337778862885"/>
        </patternFill>
      </fill>
    </dxf>
    <dxf>
      <font>
        <color rgb="FF00AAE6"/>
      </font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theme="9" tint="0.59996337778862885"/>
        </patternFill>
      </fill>
    </dxf>
    <dxf>
      <font>
        <color rgb="FFFF0000"/>
      </font>
    </dxf>
    <dxf>
      <font>
        <color auto="1"/>
      </font>
      <fill>
        <patternFill>
          <bgColor rgb="FFFFFF00"/>
        </patternFill>
      </fill>
    </dxf>
    <dxf>
      <font>
        <color rgb="FFFF0000"/>
      </font>
    </dxf>
    <dxf>
      <font>
        <color auto="1"/>
      </font>
      <fill>
        <patternFill patternType="solid">
          <bgColor rgb="FFFFFF00"/>
        </patternFill>
      </fill>
    </dxf>
    <dxf>
      <font>
        <color rgb="FFFF0000"/>
      </font>
    </dxf>
    <dxf>
      <font>
        <color rgb="FFFF0000"/>
      </font>
    </dxf>
    <dxf>
      <font>
        <color rgb="FF00B050"/>
      </font>
      <fill>
        <patternFill patternType="none">
          <bgColor auto="1"/>
        </patternFill>
      </fill>
    </dxf>
    <dxf>
      <font>
        <b val="0"/>
        <i val="0"/>
        <color rgb="FF00B050"/>
      </font>
      <fill>
        <patternFill patternType="none">
          <bgColor auto="1"/>
        </patternFill>
      </fill>
    </dxf>
    <dxf>
      <font>
        <color rgb="FFB2CA7C"/>
      </font>
      <fill>
        <gradientFill degree="90">
          <stop position="0">
            <color rgb="FF00B0F0"/>
          </stop>
          <stop position="1">
            <color rgb="FFB2CA7C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color rgb="FF00AAE6"/>
      </font>
      <fill>
        <gradientFill degree="90">
          <stop position="0">
            <color rgb="FFB2CA7C"/>
          </stop>
          <stop position="1">
            <color rgb="FF00B0F0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color theme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rgb="FFF737DC"/>
      </font>
      <fill>
        <patternFill patternType="gray0625">
          <fgColor theme="0" tint="-0.24994659260841701"/>
        </patternFill>
      </fill>
    </dxf>
    <dxf>
      <font>
        <color rgb="FFFF0000"/>
      </font>
    </dxf>
    <dxf>
      <font>
        <color rgb="FFFF0000"/>
      </font>
    </dxf>
    <dxf>
      <font>
        <color rgb="FF00B050"/>
      </font>
    </dxf>
    <dxf>
      <font>
        <color auto="1"/>
      </font>
    </dxf>
    <dxf>
      <font>
        <color rgb="FF00B050"/>
      </font>
      <fill>
        <patternFill>
          <bgColor theme="4" tint="0.79998168889431442"/>
        </patternFill>
      </fill>
    </dxf>
    <dxf>
      <fill>
        <patternFill>
          <bgColor theme="0" tint="-4.9989318521683403E-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theme="0" tint="-4.9989318521683403E-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ont>
        <b val="0"/>
        <i val="0"/>
        <color rgb="FFFF0000"/>
      </font>
    </dxf>
    <dxf>
      <font>
        <color rgb="FF00AAE6"/>
      </font>
    </dxf>
    <dxf>
      <font>
        <color theme="9" tint="0.59996337778862885"/>
      </font>
      <fill>
        <patternFill>
          <bgColor theme="9" tint="0.59996337778862885"/>
        </patternFill>
      </fill>
    </dxf>
    <dxf>
      <font>
        <color auto="1"/>
      </font>
      <fill>
        <patternFill patternType="none">
          <bgColor auto="1"/>
        </patternFill>
      </fill>
    </dxf>
    <dxf>
      <font>
        <color theme="1"/>
      </font>
      <fill>
        <patternFill>
          <bgColor rgb="FFFFFF00"/>
        </patternFill>
      </fill>
    </dxf>
    <dxf>
      <font>
        <color rgb="FFF737DC"/>
      </font>
    </dxf>
    <dxf>
      <font>
        <color rgb="FFFFFF00"/>
      </font>
      <fill>
        <patternFill>
          <bgColor rgb="FFFFFF00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b val="0"/>
        <i val="0"/>
        <color rgb="FF00B050"/>
      </font>
    </dxf>
    <dxf>
      <font>
        <color auto="1"/>
      </font>
      <fill>
        <patternFill>
          <bgColor rgb="FFFFFF00"/>
        </patternFill>
      </fill>
    </dxf>
    <dxf>
      <font>
        <color rgb="FFFF000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theme="0"/>
      </font>
      <fill>
        <patternFill>
          <bgColor rgb="FFFF0000"/>
        </patternFill>
      </fill>
    </dxf>
    <dxf>
      <font>
        <color rgb="FFFF0000"/>
      </font>
    </dxf>
    <dxf>
      <font>
        <color rgb="FF00B050"/>
      </font>
      <fill>
        <patternFill>
          <bgColor theme="0" tint="-4.9989318521683403E-2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/>
      </font>
      <fill>
        <patternFill>
          <bgColor rgb="FFFFFF00"/>
        </patternFill>
      </fill>
    </dxf>
    <dxf>
      <font>
        <color rgb="FFFF0000"/>
      </font>
    </dxf>
    <dxf>
      <font>
        <color auto="1"/>
      </font>
      <fill>
        <patternFill patternType="solid">
          <bgColor rgb="FFFFFF00"/>
        </patternFill>
      </fill>
    </dxf>
    <dxf>
      <font>
        <color rgb="FFFF0000"/>
      </font>
      <fill>
        <patternFill patternType="none">
          <bgColor auto="1"/>
        </patternFill>
      </fill>
    </dxf>
    <dxf>
      <font>
        <color rgb="FFFF0000"/>
      </font>
    </dxf>
    <dxf>
      <font>
        <color auto="1"/>
      </font>
      <fill>
        <patternFill>
          <bgColor rgb="FFFFFF00"/>
        </patternFill>
      </fill>
    </dxf>
    <dxf>
      <font>
        <color rgb="FFFF0000"/>
      </font>
    </dxf>
    <dxf>
      <font>
        <color theme="1"/>
      </font>
      <fill>
        <patternFill>
          <bgColor rgb="FFFFFF00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0"/>
      </font>
      <fill>
        <patternFill>
          <bgColor theme="8" tint="-0.24994659260841701"/>
        </patternFill>
      </fill>
    </dxf>
    <dxf>
      <font>
        <color auto="1"/>
      </font>
      <fill>
        <patternFill>
          <bgColor rgb="FFFFFF00"/>
        </patternFill>
      </fill>
    </dxf>
    <dxf>
      <font>
        <color theme="0"/>
      </font>
      <fill>
        <patternFill>
          <bgColor theme="8" tint="-0.24994659260841701"/>
        </patternFill>
      </fill>
    </dxf>
    <dxf>
      <font>
        <color theme="1" tint="0.34998626667073579"/>
      </font>
      <fill>
        <patternFill>
          <bgColor rgb="FFFFCCFF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theme="7" tint="0.39994506668294322"/>
        </patternFill>
      </fill>
    </dxf>
    <dxf>
      <font>
        <color rgb="FF00B050"/>
      </font>
    </dxf>
    <dxf>
      <font>
        <b val="0"/>
        <i val="0"/>
        <color rgb="FFFF0000"/>
      </font>
    </dxf>
    <dxf>
      <font>
        <color rgb="FFFF0000"/>
      </font>
      <fill>
        <patternFill patternType="none">
          <bgColor auto="1"/>
        </patternFill>
      </fill>
    </dxf>
    <dxf>
      <font>
        <color rgb="FF00B0F0"/>
      </font>
      <fill>
        <patternFill>
          <bgColor rgb="FF00B0F0"/>
        </patternFill>
      </fill>
    </dxf>
    <dxf>
      <font>
        <b/>
        <i val="0"/>
        <color rgb="FF00B0F0"/>
      </font>
      <fill>
        <patternFill patternType="none">
          <bgColor auto="1"/>
        </patternFill>
      </fill>
    </dxf>
    <dxf>
      <font>
        <color rgb="FFF84EE0"/>
      </font>
      <fill>
        <patternFill patternType="none">
          <bgColor auto="1"/>
        </patternFill>
      </fill>
    </dxf>
    <dxf>
      <font>
        <color rgb="FFFF00FF"/>
      </font>
      <fill>
        <patternFill patternType="none">
          <bgColor auto="1"/>
        </patternFill>
      </fill>
    </dxf>
    <dxf>
      <font>
        <color auto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rgb="FFFF00FF"/>
      </font>
      <fill>
        <patternFill patternType="none">
          <bgColor auto="1"/>
        </patternFill>
      </fill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theme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theme="6" tint="0.39994506668294322"/>
      </font>
      <fill>
        <patternFill>
          <bgColor theme="6" tint="0.39994506668294322"/>
        </patternFill>
      </fill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00B050"/>
      </font>
    </dxf>
    <dxf>
      <font>
        <color rgb="FFFF0000"/>
      </font>
    </dxf>
    <dxf>
      <font>
        <color rgb="FFFF0000"/>
      </font>
    </dxf>
    <dxf>
      <font>
        <color rgb="FFF737DC"/>
      </font>
      <fill>
        <patternFill patternType="gray0625">
          <fgColor theme="0" tint="-0.24994659260841701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rgb="FF00AAE6"/>
      </font>
      <fill>
        <gradientFill degree="90">
          <stop position="0">
            <color rgb="FFB2CA7C"/>
          </stop>
          <stop position="1">
            <color rgb="FF00B0F0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color theme="1"/>
      </font>
      <fill>
        <patternFill>
          <bgColor rgb="FFFFFF00"/>
        </patternFill>
      </fill>
    </dxf>
    <dxf>
      <font>
        <color rgb="FFB2CA7C"/>
      </font>
      <fill>
        <gradientFill degree="90">
          <stop position="0">
            <color rgb="FF00B0F0"/>
          </stop>
          <stop position="1">
            <color rgb="FFB2CA7C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b val="0"/>
        <i val="0"/>
        <color rgb="FF00B050"/>
      </font>
      <fill>
        <patternFill patternType="none">
          <bgColor auto="1"/>
        </patternFill>
      </fill>
    </dxf>
    <dxf>
      <font>
        <color rgb="FF00B050"/>
      </font>
      <fill>
        <patternFill patternType="none">
          <bgColor auto="1"/>
        </patternFill>
      </fill>
    </dxf>
    <dxf>
      <font>
        <color rgb="FFFF0000"/>
      </font>
    </dxf>
    <dxf>
      <font>
        <color auto="1"/>
      </font>
      <fill>
        <patternFill>
          <bgColor theme="9" tint="0.59996337778862885"/>
        </patternFill>
      </fill>
    </dxf>
    <dxf>
      <font>
        <color theme="7" tint="0.39994506668294322"/>
      </font>
      <fill>
        <patternFill>
          <bgColor theme="7" tint="0.39994506668294322"/>
        </patternFill>
      </fill>
    </dxf>
    <dxf>
      <fill>
        <patternFill>
          <bgColor theme="0" tint="-4.9989318521683403E-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theme="0" tint="-4.9989318521683403E-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ont>
        <color theme="6" tint="0.39994506668294322"/>
      </font>
      <fill>
        <patternFill>
          <bgColor theme="6" tint="0.39994506668294322"/>
        </patternFill>
      </fill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  <fill>
        <patternFill patternType="none">
          <bgColor auto="1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auto="1"/>
      </font>
      <fill>
        <patternFill>
          <bgColor theme="9" tint="0.59996337778862885"/>
        </patternFill>
      </fill>
    </dxf>
    <dxf>
      <font>
        <color theme="7" tint="0.39994506668294322"/>
      </font>
      <fill>
        <patternFill>
          <bgColor theme="7" tint="0.39994506668294322"/>
        </patternFill>
      </fill>
    </dxf>
    <dxf>
      <font>
        <color rgb="FFFF00FF"/>
      </font>
      <fill>
        <patternFill patternType="none">
          <bgColor auto="1"/>
        </patternFill>
      </fill>
    </dxf>
    <dxf>
      <font>
        <color rgb="FFF84EE0"/>
      </font>
      <fill>
        <patternFill patternType="none">
          <bgColor auto="1"/>
        </patternFill>
      </fill>
    </dxf>
    <dxf>
      <font>
        <b/>
        <i val="0"/>
        <color rgb="FF00B0F0"/>
      </font>
      <fill>
        <patternFill patternType="none">
          <bgColor auto="1"/>
        </patternFill>
      </fill>
    </dxf>
    <dxf>
      <font>
        <color rgb="FF00B0F0"/>
      </font>
      <fill>
        <patternFill>
          <bgColor rgb="FF00B0F0"/>
        </patternFill>
      </fill>
    </dxf>
    <dxf>
      <font>
        <color rgb="FFFF0000"/>
      </font>
      <fill>
        <patternFill patternType="none">
          <bgColor auto="1"/>
        </patternFill>
      </fill>
    </dxf>
    <dxf>
      <font>
        <color rgb="FF00B050"/>
      </font>
    </dxf>
    <dxf>
      <font>
        <color theme="1"/>
      </font>
      <fill>
        <patternFill>
          <bgColor theme="7" tint="0.39994506668294322"/>
        </patternFill>
      </fill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theme="1" tint="0.34998626667073579"/>
      </font>
      <fill>
        <patternFill>
          <bgColor rgb="FFFFCCFF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b val="0"/>
        <i val="0"/>
        <color rgb="FF00B050"/>
      </font>
    </dxf>
    <dxf>
      <font>
        <b val="0"/>
        <i val="0"/>
        <color rgb="FFFF0000"/>
      </font>
    </dxf>
    <dxf>
      <font>
        <color auto="1"/>
      </font>
      <fill>
        <patternFill>
          <bgColor rgb="FFFFFF00"/>
        </patternFill>
      </fill>
    </dxf>
    <dxf>
      <font>
        <color rgb="FFFF0000"/>
      </font>
    </dxf>
    <dxf>
      <font>
        <color rgb="FF00B050"/>
      </font>
      <fill>
        <patternFill>
          <bgColor theme="0" tint="-4.9989318521683403E-2"/>
        </patternFill>
      </fill>
    </dxf>
    <dxf>
      <font>
        <color rgb="FFFF0000"/>
      </font>
    </dxf>
    <dxf>
      <font>
        <color theme="0"/>
      </font>
      <fill>
        <patternFill>
          <bgColor rgb="FFFF0000"/>
        </patternFill>
      </fill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FF0000"/>
      </font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rgb="FFFFFF00"/>
      </font>
      <fill>
        <patternFill>
          <bgColor rgb="FFFFFF00"/>
        </patternFill>
      </fill>
    </dxf>
    <dxf>
      <font>
        <b val="0"/>
        <i val="0"/>
        <color rgb="FFFF0000"/>
      </font>
    </dxf>
    <dxf>
      <font>
        <color rgb="FFF737DC"/>
      </font>
    </dxf>
    <dxf>
      <font>
        <color theme="1"/>
      </font>
      <fill>
        <patternFill>
          <bgColor rgb="FFFFFF00"/>
        </patternFill>
      </fill>
    </dxf>
    <dxf>
      <font>
        <color auto="1"/>
      </font>
      <fill>
        <patternFill patternType="none">
          <bgColor auto="1"/>
        </patternFill>
      </fill>
    </dxf>
    <dxf>
      <font>
        <color theme="9" tint="0.59996337778862885"/>
      </font>
      <fill>
        <patternFill>
          <bgColor theme="9" tint="0.59996337778862885"/>
        </patternFill>
      </fill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theme="9" tint="0.59996337778862885"/>
        </patternFill>
      </fill>
    </dxf>
    <dxf>
      <font>
        <color rgb="FFFF0000"/>
      </font>
    </dxf>
    <dxf>
      <font>
        <color auto="1"/>
      </font>
      <fill>
        <patternFill>
          <bgColor rgb="FFFFFF00"/>
        </patternFill>
      </fill>
    </dxf>
    <dxf>
      <font>
        <color rgb="FFFF0000"/>
      </font>
    </dxf>
    <dxf>
      <font>
        <color rgb="FFFF0000"/>
      </font>
      <fill>
        <patternFill patternType="none">
          <bgColor auto="1"/>
        </patternFill>
      </fill>
    </dxf>
    <dxf>
      <font>
        <color auto="1"/>
      </font>
      <fill>
        <patternFill patternType="solid">
          <bgColor rgb="FFFFFF00"/>
        </patternFill>
      </fill>
    </dxf>
    <dxf>
      <font>
        <color rgb="FFFF0000"/>
      </font>
    </dxf>
    <dxf>
      <font>
        <color rgb="FF00B050"/>
      </font>
      <fill>
        <patternFill patternType="none">
          <bgColor auto="1"/>
        </patternFill>
      </fill>
    </dxf>
    <dxf>
      <font>
        <b val="0"/>
        <i val="0"/>
        <color rgb="FF00B050"/>
      </font>
      <fill>
        <patternFill patternType="none">
          <bgColor auto="1"/>
        </patternFill>
      </fill>
    </dxf>
    <dxf>
      <font>
        <color rgb="FFB2CA7C"/>
      </font>
      <fill>
        <gradientFill degree="90">
          <stop position="0">
            <color rgb="FF00B0F0"/>
          </stop>
          <stop position="1">
            <color rgb="FFB2CA7C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color rgb="FF00AAE6"/>
      </font>
      <fill>
        <gradientFill degree="90">
          <stop position="0">
            <color rgb="FFB2CA7C"/>
          </stop>
          <stop position="1">
            <color rgb="FF00B0F0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color theme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rgb="FFF737DC"/>
      </font>
      <fill>
        <patternFill patternType="gray0625">
          <fgColor theme="0" tint="-0.24994659260841701"/>
        </patternFill>
      </fill>
    </dxf>
    <dxf>
      <font>
        <color rgb="FFFF0000"/>
      </font>
    </dxf>
    <dxf>
      <font>
        <color rgb="FFFF0000"/>
      </font>
    </dxf>
    <dxf>
      <font>
        <color rgb="FF00B050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00AAE6"/>
      </font>
    </dxf>
    <dxf>
      <fill>
        <patternFill>
          <bgColor theme="0" tint="-4.9989318521683403E-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ont>
        <color auto="1"/>
      </font>
    </dxf>
    <dxf>
      <font>
        <color rgb="FF00B050"/>
      </font>
      <fill>
        <patternFill>
          <bgColor theme="4" tint="0.79998168889431442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theme="0" tint="-4.9989318521683403E-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ont>
        <color auto="1"/>
      </font>
      <fill>
        <patternFill patternType="solid">
          <bgColor rgb="FFFFFF00"/>
        </patternFill>
      </fill>
    </dxf>
    <dxf>
      <font>
        <color rgb="FFFF0000"/>
      </font>
    </dxf>
    <dxf>
      <font>
        <color rgb="FFFF0000"/>
      </font>
    </dxf>
    <dxf>
      <font>
        <color rgb="FF00B050"/>
      </font>
      <fill>
        <patternFill patternType="none">
          <bgColor auto="1"/>
        </patternFill>
      </fill>
    </dxf>
    <dxf>
      <font>
        <b val="0"/>
        <i val="0"/>
        <color rgb="FF00B050"/>
      </font>
      <fill>
        <patternFill patternType="none">
          <bgColor auto="1"/>
        </patternFill>
      </fill>
    </dxf>
    <dxf>
      <font>
        <color rgb="FFB2CA7C"/>
      </font>
      <fill>
        <gradientFill degree="90">
          <stop position="0">
            <color rgb="FF00B0F0"/>
          </stop>
          <stop position="1">
            <color rgb="FFB2CA7C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color rgb="FF00AAE6"/>
      </font>
      <fill>
        <gradientFill degree="90">
          <stop position="0">
            <color rgb="FFB2CA7C"/>
          </stop>
          <stop position="1">
            <color rgb="FF00B0F0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color theme="7" tint="0.39994506668294322"/>
      </font>
      <fill>
        <patternFill>
          <bgColor theme="7" tint="0.39994506668294322"/>
        </patternFill>
      </fill>
    </dxf>
    <dxf>
      <font>
        <color rgb="FFFF00FF"/>
      </font>
      <fill>
        <patternFill patternType="none">
          <bgColor auto="1"/>
        </patternFill>
      </fill>
    </dxf>
    <dxf>
      <font>
        <color rgb="FFFF00FF"/>
      </font>
      <fill>
        <patternFill patternType="none">
          <bgColor auto="1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rgb="FFF84EE0"/>
      </font>
      <fill>
        <patternFill patternType="none">
          <bgColor auto="1"/>
        </patternFill>
      </fill>
    </dxf>
    <dxf>
      <font>
        <b/>
        <i val="0"/>
        <color rgb="FF00B0F0"/>
      </font>
      <fill>
        <patternFill patternType="none">
          <bgColor auto="1"/>
        </patternFill>
      </fill>
    </dxf>
    <dxf>
      <font>
        <color rgb="FF00B0F0"/>
      </font>
      <fill>
        <patternFill>
          <bgColor rgb="FF00B0F0"/>
        </patternFill>
      </fill>
    </dxf>
    <dxf>
      <font>
        <color rgb="FFFF0000"/>
      </font>
      <fill>
        <patternFill patternType="none">
          <bgColor auto="1"/>
        </patternFill>
      </fill>
    </dxf>
    <dxf>
      <font>
        <b val="0"/>
        <i val="0"/>
        <color rgb="FFFF0000"/>
      </font>
    </dxf>
    <dxf>
      <font>
        <color rgb="FF00B050"/>
      </font>
    </dxf>
    <dxf>
      <font>
        <color theme="1"/>
      </font>
      <fill>
        <patternFill>
          <bgColor theme="7" tint="0.39994506668294322"/>
        </patternFill>
      </fill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theme="1" tint="0.34998626667073579"/>
      </font>
      <fill>
        <patternFill>
          <bgColor rgb="FFFFCCFF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b val="0"/>
        <i val="0"/>
        <color rgb="FF00B050"/>
      </font>
    </dxf>
    <dxf>
      <font>
        <b val="0"/>
        <i val="0"/>
        <color rgb="FFFF0000"/>
      </font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rgb="FFF737DC"/>
      </font>
      <fill>
        <patternFill patternType="gray0625">
          <fgColor theme="0" tint="-0.24994659260841701"/>
        </patternFill>
      </fill>
    </dxf>
    <dxf>
      <font>
        <color auto="1"/>
      </font>
      <fill>
        <patternFill>
          <bgColor rgb="FFFFFF00"/>
        </patternFill>
      </fill>
    </dxf>
    <dxf>
      <font>
        <color rgb="FFFF0000"/>
      </font>
    </dxf>
    <dxf>
      <font>
        <color rgb="FFFF0000"/>
      </font>
    </dxf>
    <dxf>
      <font>
        <color rgb="FF00B050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theme="6" tint="0.39994506668294322"/>
      </font>
      <fill>
        <patternFill>
          <bgColor theme="6" tint="0.39994506668294322"/>
        </patternFill>
      </fill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00"/>
      </font>
    </dxf>
    <dxf>
      <font>
        <color rgb="FF9C0006"/>
      </font>
      <fill>
        <patternFill>
          <bgColor rgb="FFFFC7CE"/>
        </patternFill>
      </fill>
    </dxf>
    <dxf>
      <font>
        <color rgb="FF00B050"/>
      </font>
      <fill>
        <patternFill>
          <bgColor theme="0" tint="-4.9989318521683403E-2"/>
        </patternFill>
      </fill>
    </dxf>
    <dxf>
      <font>
        <color theme="0"/>
      </font>
      <fill>
        <patternFill>
          <bgColor rgb="FFFF0000"/>
        </patternFill>
      </fill>
    </dxf>
    <dxf>
      <font>
        <color rgb="FF00B050"/>
      </font>
    </dxf>
    <dxf>
      <font>
        <color rgb="FF00B050"/>
      </font>
    </dxf>
    <dxf>
      <font>
        <color theme="1"/>
      </font>
      <fill>
        <patternFill>
          <bgColor theme="9" tint="0.59996337778862885"/>
        </patternFill>
      </fill>
    </dxf>
    <dxf>
      <font>
        <color auto="1"/>
      </font>
      <fill>
        <patternFill>
          <bgColor theme="9" tint="0.59996337778862885"/>
        </patternFill>
      </fill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FF0000"/>
      </font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rgb="FFFFFF00"/>
      </font>
      <fill>
        <patternFill>
          <bgColor rgb="FFFFFF00"/>
        </patternFill>
      </fill>
    </dxf>
    <dxf>
      <font>
        <color rgb="FFF737DC"/>
      </font>
    </dxf>
    <dxf>
      <font>
        <color theme="1"/>
      </font>
      <fill>
        <patternFill>
          <bgColor rgb="FFFFFF00"/>
        </patternFill>
      </fill>
    </dxf>
    <dxf>
      <font>
        <color auto="1"/>
      </font>
      <fill>
        <patternFill patternType="none">
          <bgColor auto="1"/>
        </patternFill>
      </fill>
    </dxf>
    <dxf>
      <font>
        <color theme="9" tint="0.59996337778862885"/>
      </font>
      <fill>
        <patternFill>
          <bgColor theme="9" tint="0.59996337778862885"/>
        </patternFill>
      </fill>
    </dxf>
    <dxf>
      <font>
        <color rgb="FF00AAE6"/>
      </font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theme="9" tint="0.59996337778862885"/>
        </patternFill>
      </fill>
    </dxf>
    <dxf>
      <font>
        <color rgb="FFFF0000"/>
      </font>
    </dxf>
    <dxf>
      <font>
        <color auto="1"/>
      </font>
      <fill>
        <patternFill>
          <bgColor rgb="FFFFFF00"/>
        </patternFill>
      </fill>
    </dxf>
    <dxf>
      <font>
        <color rgb="FFFF0000"/>
      </font>
    </dxf>
    <dxf>
      <font>
        <color rgb="FFFF0000"/>
      </font>
      <fill>
        <patternFill patternType="none">
          <bgColor auto="1"/>
        </patternFill>
      </fill>
    </dxf>
    <dxf>
      <font>
        <color rgb="FF00B050"/>
      </font>
      <fill>
        <patternFill>
          <bgColor theme="4" tint="0.79998168889431442"/>
        </patternFill>
      </fill>
    </dxf>
    <dxf>
      <font>
        <color auto="1"/>
      </font>
    </dxf>
    <dxf>
      <fill>
        <patternFill>
          <bgColor theme="0" tint="-4.9989318521683403E-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theme="0" tint="-4.9989318521683403E-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ont>
        <color rgb="FF00B050"/>
      </font>
      <fill>
        <patternFill>
          <bgColor theme="0" tint="-4.9989318521683403E-2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0"/>
      </font>
      <fill>
        <patternFill>
          <bgColor theme="8" tint="-0.24994659260841701"/>
        </patternFill>
      </fill>
    </dxf>
    <dxf>
      <font>
        <color theme="0"/>
      </font>
      <fill>
        <patternFill>
          <bgColor theme="8" tint="-0.24994659260841701"/>
        </patternFill>
      </fill>
    </dxf>
    <dxf>
      <font>
        <color theme="9" tint="0.59996337778862885"/>
      </font>
      <fill>
        <patternFill>
          <bgColor theme="9" tint="0.59996337778862885"/>
        </patternFill>
      </fill>
    </dxf>
    <dxf>
      <font>
        <b val="0"/>
        <i val="0"/>
        <color rgb="FFFF0000"/>
      </font>
    </dxf>
    <dxf>
      <font>
        <b val="0"/>
        <i val="0"/>
        <color rgb="FF00B050"/>
      </font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1" tint="0.34998626667073579"/>
      </font>
      <fill>
        <patternFill>
          <bgColor rgb="FFFFCCFF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theme="7" tint="0.39994506668294322"/>
        </patternFill>
      </fill>
    </dxf>
    <dxf>
      <font>
        <color rgb="FF00B050"/>
      </font>
    </dxf>
    <dxf>
      <font>
        <b val="0"/>
        <i val="0"/>
        <color rgb="FFFF0000"/>
      </font>
    </dxf>
    <dxf>
      <font>
        <color rgb="FFFF0000"/>
      </font>
      <fill>
        <patternFill patternType="none">
          <bgColor auto="1"/>
        </patternFill>
      </fill>
    </dxf>
    <dxf>
      <font>
        <color rgb="FF00B0F0"/>
      </font>
      <fill>
        <patternFill>
          <bgColor rgb="FF00B0F0"/>
        </patternFill>
      </fill>
    </dxf>
    <dxf>
      <font>
        <b/>
        <i val="0"/>
        <color rgb="FF00B0F0"/>
      </font>
      <fill>
        <patternFill patternType="none">
          <bgColor auto="1"/>
        </patternFill>
      </fill>
    </dxf>
    <dxf>
      <font>
        <color rgb="FFF84EE0"/>
      </font>
      <fill>
        <patternFill patternType="none">
          <bgColor auto="1"/>
        </patternFill>
      </fill>
    </dxf>
    <dxf>
      <font>
        <color rgb="FFFF00FF"/>
      </font>
      <fill>
        <patternFill patternType="none">
          <bgColor auto="1"/>
        </patternFill>
      </fill>
    </dxf>
    <dxf>
      <font>
        <color theme="7" tint="0.39994506668294322"/>
      </font>
      <fill>
        <patternFill>
          <bgColor theme="7" tint="0.39994506668294322"/>
        </patternFill>
      </fill>
    </dxf>
    <dxf>
      <font>
        <color auto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rgb="FFFF00FF"/>
      </font>
      <fill>
        <patternFill patternType="none">
          <bgColor auto="1"/>
        </patternFill>
      </fill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theme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theme="6" tint="0.39994506668294322"/>
      </font>
      <fill>
        <patternFill>
          <bgColor theme="6" tint="0.39994506668294322"/>
        </patternFill>
      </fill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00B050"/>
      </font>
    </dxf>
    <dxf>
      <font>
        <color rgb="FFFF0000"/>
      </font>
    </dxf>
    <dxf>
      <font>
        <color rgb="FFFF0000"/>
      </font>
    </dxf>
    <dxf>
      <font>
        <color rgb="FFF737DC"/>
      </font>
      <fill>
        <patternFill patternType="gray0625">
          <fgColor theme="0" tint="-0.24994659260841701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rgb="FF00AAE6"/>
      </font>
      <fill>
        <gradientFill degree="90">
          <stop position="0">
            <color rgb="FFB2CA7C"/>
          </stop>
          <stop position="1">
            <color rgb="FF00B0F0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color rgb="FFB2CA7C"/>
      </font>
      <fill>
        <gradientFill degree="90">
          <stop position="0">
            <color rgb="FF00B0F0"/>
          </stop>
          <stop position="1">
            <color rgb="FFB2CA7C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b val="0"/>
        <i val="0"/>
        <color rgb="FF00B050"/>
      </font>
      <fill>
        <patternFill patternType="none">
          <bgColor auto="1"/>
        </patternFill>
      </fill>
    </dxf>
    <dxf>
      <font>
        <color rgb="FF00B050"/>
      </font>
      <fill>
        <patternFill patternType="none">
          <bgColor auto="1"/>
        </patternFill>
      </fill>
    </dxf>
    <dxf>
      <font>
        <color rgb="FFFF0000"/>
      </font>
    </dxf>
    <dxf>
      <font>
        <color rgb="FFFF0000"/>
      </font>
    </dxf>
    <dxf>
      <font>
        <color auto="1"/>
      </font>
      <fill>
        <patternFill patternType="solid">
          <bgColor rgb="FFFFFF00"/>
        </patternFill>
      </fill>
    </dxf>
    <dxf>
      <font>
        <color rgb="FFFF0000"/>
      </font>
      <fill>
        <patternFill patternType="none">
          <bgColor auto="1"/>
        </patternFill>
      </fill>
    </dxf>
    <dxf>
      <font>
        <color rgb="FFFF0000"/>
      </font>
    </dxf>
    <dxf>
      <font>
        <color auto="1"/>
      </font>
      <fill>
        <patternFill>
          <bgColor rgb="FFFFFF00"/>
        </patternFill>
      </fill>
    </dxf>
    <dxf>
      <font>
        <color rgb="FFFF0000"/>
      </font>
    </dxf>
    <dxf>
      <font>
        <color auto="1"/>
      </font>
      <fill>
        <patternFill>
          <bgColor theme="9" tint="0.59996337778862885"/>
        </patternFill>
      </fill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rgb="FF00AAE6"/>
      </font>
    </dxf>
    <dxf>
      <font>
        <color auto="1"/>
      </font>
      <fill>
        <patternFill patternType="none">
          <bgColor auto="1"/>
        </patternFill>
      </fill>
    </dxf>
    <dxf>
      <font>
        <color theme="1"/>
      </font>
      <fill>
        <patternFill>
          <bgColor rgb="FFFFFF00"/>
        </patternFill>
      </fill>
    </dxf>
    <dxf>
      <font>
        <color rgb="FFF737DC"/>
      </font>
    </dxf>
    <dxf>
      <font>
        <color rgb="FFFFFF00"/>
      </font>
      <fill>
        <patternFill>
          <bgColor rgb="FFFFFF00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rgb="FFFF000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theme="0"/>
      </font>
      <fill>
        <patternFill>
          <bgColor rgb="FFFF0000"/>
        </patternFill>
      </fill>
    </dxf>
    <dxf>
      <font>
        <color rgb="FFFF0000"/>
      </font>
    </dxf>
    <dxf>
      <font>
        <color rgb="FF9C0006"/>
      </font>
      <fill>
        <patternFill>
          <bgColor rgb="FFFFC7CE"/>
        </patternFill>
      </fill>
    </dxf>
    <dxf>
      <font>
        <color rgb="FFFF0000"/>
      </font>
    </dxf>
    <dxf>
      <font>
        <color rgb="FF00B050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theme="6" tint="0.39994506668294322"/>
      </font>
      <fill>
        <patternFill>
          <bgColor theme="6" tint="0.39994506668294322"/>
        </patternFill>
      </fill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  <fill>
        <patternFill patternType="none">
          <bgColor auto="1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auto="1"/>
      </font>
      <fill>
        <patternFill>
          <bgColor theme="9" tint="0.59996337778862885"/>
        </patternFill>
      </fill>
    </dxf>
    <dxf>
      <font>
        <color theme="7" tint="0.39994506668294322"/>
      </font>
      <fill>
        <patternFill>
          <bgColor theme="7" tint="0.39994506668294322"/>
        </patternFill>
      </fill>
    </dxf>
    <dxf>
      <font>
        <color rgb="FFFF00FF"/>
      </font>
      <fill>
        <patternFill patternType="none">
          <bgColor auto="1"/>
        </patternFill>
      </fill>
    </dxf>
    <dxf>
      <font>
        <color rgb="FFF84EE0"/>
      </font>
      <fill>
        <patternFill patternType="none">
          <bgColor auto="1"/>
        </patternFill>
      </fill>
    </dxf>
    <dxf>
      <font>
        <b/>
        <i val="0"/>
        <color rgb="FF00B0F0"/>
      </font>
      <fill>
        <patternFill patternType="none">
          <bgColor auto="1"/>
        </patternFill>
      </fill>
    </dxf>
    <dxf>
      <font>
        <color rgb="FF00B0F0"/>
      </font>
      <fill>
        <patternFill>
          <bgColor rgb="FF00B0F0"/>
        </patternFill>
      </fill>
    </dxf>
    <dxf>
      <font>
        <color rgb="FFFF0000"/>
      </font>
      <fill>
        <patternFill patternType="none">
          <bgColor auto="1"/>
        </patternFill>
      </fill>
    </dxf>
    <dxf>
      <font>
        <b val="0"/>
        <i val="0"/>
        <color rgb="FFFF0000"/>
      </font>
    </dxf>
    <dxf>
      <font>
        <color rgb="FF00B050"/>
      </font>
    </dxf>
    <dxf>
      <font>
        <color rgb="FFF737DC"/>
      </font>
      <fill>
        <patternFill patternType="gray0625">
          <fgColor theme="0" tint="-0.24994659260841701"/>
        </patternFill>
      </fill>
    </dxf>
    <dxf>
      <font>
        <color rgb="FFFF0000"/>
      </font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theme="7" tint="0.39994506668294322"/>
        </patternFill>
      </fill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theme="1" tint="0.34998626667073579"/>
      </font>
      <fill>
        <patternFill>
          <bgColor rgb="FFFFCCFF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b val="0"/>
        <i val="0"/>
        <color rgb="FF00B050"/>
      </font>
    </dxf>
    <dxf>
      <font>
        <b val="0"/>
        <i val="0"/>
        <color rgb="FFFF0000"/>
      </font>
    </dxf>
    <dxf>
      <font>
        <color rgb="FF00B050"/>
      </font>
      <fill>
        <patternFill>
          <bgColor theme="0" tint="-4.9989318521683403E-2"/>
        </patternFill>
      </fill>
    </dxf>
    <dxf>
      <font>
        <color rgb="FFFF0000"/>
      </font>
    </dxf>
    <dxf>
      <font>
        <color theme="0"/>
      </font>
      <fill>
        <patternFill>
          <bgColor rgb="FFFF0000"/>
        </patternFill>
      </fill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FF0000"/>
      </font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rgb="FFFFFF00"/>
      </font>
      <fill>
        <patternFill>
          <bgColor rgb="FFFFFF00"/>
        </patternFill>
      </fill>
    </dxf>
    <dxf>
      <font>
        <color rgb="FFF737DC"/>
      </font>
    </dxf>
    <dxf>
      <font>
        <color theme="1"/>
      </font>
      <fill>
        <patternFill>
          <bgColor rgb="FFFFFF00"/>
        </patternFill>
      </fill>
    </dxf>
    <dxf>
      <font>
        <color auto="1"/>
      </font>
      <fill>
        <patternFill patternType="none">
          <bgColor auto="1"/>
        </patternFill>
      </fill>
    </dxf>
    <dxf>
      <font>
        <color theme="9" tint="0.59996337778862885"/>
      </font>
      <fill>
        <patternFill>
          <bgColor theme="9" tint="0.59996337778862885"/>
        </patternFill>
      </fill>
    </dxf>
    <dxf>
      <font>
        <color rgb="FF00AAE6"/>
      </font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theme="9" tint="0.59996337778862885"/>
        </patternFill>
      </fill>
    </dxf>
    <dxf>
      <font>
        <color rgb="FFFF0000"/>
      </font>
    </dxf>
    <dxf>
      <font>
        <color auto="1"/>
      </font>
      <fill>
        <patternFill>
          <bgColor rgb="FFFFFF00"/>
        </patternFill>
      </fill>
    </dxf>
    <dxf>
      <font>
        <color rgb="FFFF0000"/>
      </font>
    </dxf>
    <dxf>
      <font>
        <color rgb="FFFF0000"/>
      </font>
      <fill>
        <patternFill patternType="none">
          <bgColor auto="1"/>
        </patternFill>
      </fill>
    </dxf>
    <dxf>
      <font>
        <color auto="1"/>
      </font>
      <fill>
        <patternFill patternType="solid">
          <bgColor rgb="FFFFFF00"/>
        </patternFill>
      </fill>
    </dxf>
    <dxf>
      <font>
        <color rgb="FFFF0000"/>
      </font>
    </dxf>
    <dxf>
      <font>
        <color rgb="FFFF0000"/>
      </font>
    </dxf>
    <dxf>
      <font>
        <color rgb="FF00B050"/>
      </font>
      <fill>
        <patternFill patternType="none">
          <bgColor auto="1"/>
        </patternFill>
      </fill>
    </dxf>
    <dxf>
      <font>
        <b val="0"/>
        <i val="0"/>
        <color rgb="FF00B050"/>
      </font>
      <fill>
        <patternFill patternType="none">
          <bgColor auto="1"/>
        </patternFill>
      </fill>
    </dxf>
    <dxf>
      <font>
        <color rgb="FFB2CA7C"/>
      </font>
      <fill>
        <gradientFill degree="90">
          <stop position="0">
            <color rgb="FF00B0F0"/>
          </stop>
          <stop position="1">
            <color rgb="FFB2CA7C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color rgb="FF00AAE6"/>
      </font>
      <fill>
        <gradientFill degree="90">
          <stop position="0">
            <color rgb="FFB2CA7C"/>
          </stop>
          <stop position="1">
            <color rgb="FF00B0F0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color theme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rgb="FF00B050"/>
      </font>
      <fill>
        <patternFill>
          <bgColor theme="4" tint="0.79998168889431442"/>
        </patternFill>
      </fill>
    </dxf>
    <dxf>
      <font>
        <color auto="1"/>
      </font>
    </dxf>
    <dxf>
      <fill>
        <patternFill>
          <bgColor theme="0" tint="-4.9989318521683403E-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theme="0" tint="-4.9989318521683403E-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ont>
        <color theme="1"/>
      </font>
      <fill>
        <patternFill>
          <bgColor rgb="FFFFFF00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theme="7" tint="0.39994506668294322"/>
        </patternFill>
      </fill>
    </dxf>
    <dxf>
      <font>
        <color rgb="FF00B050"/>
      </font>
    </dxf>
    <dxf>
      <font>
        <b val="0"/>
        <i val="0"/>
        <color rgb="FFFF0000"/>
      </font>
    </dxf>
    <dxf>
      <font>
        <color rgb="FFFF0000"/>
      </font>
      <fill>
        <patternFill patternType="none">
          <bgColor auto="1"/>
        </patternFill>
      </fill>
    </dxf>
    <dxf>
      <font>
        <color rgb="FF00B0F0"/>
      </font>
      <fill>
        <patternFill>
          <bgColor rgb="FF00B0F0"/>
        </patternFill>
      </fill>
    </dxf>
    <dxf>
      <font>
        <b/>
        <i val="0"/>
        <color rgb="FF00B0F0"/>
      </font>
      <fill>
        <patternFill patternType="none">
          <bgColor auto="1"/>
        </patternFill>
      </fill>
    </dxf>
    <dxf>
      <font>
        <color rgb="FFF84EE0"/>
      </font>
      <fill>
        <patternFill patternType="none">
          <bgColor auto="1"/>
        </patternFill>
      </fill>
    </dxf>
    <dxf>
      <font>
        <color rgb="FFFF00FF"/>
      </font>
      <fill>
        <patternFill patternType="none">
          <bgColor auto="1"/>
        </patternFill>
      </fill>
    </dxf>
    <dxf>
      <font>
        <color theme="7" tint="0.39994506668294322"/>
      </font>
      <fill>
        <patternFill>
          <bgColor theme="7" tint="0.39994506668294322"/>
        </patternFill>
      </fill>
    </dxf>
    <dxf>
      <font>
        <color auto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rgb="FFFF00FF"/>
      </font>
      <fill>
        <patternFill patternType="none">
          <bgColor auto="1"/>
        </patternFill>
      </fill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theme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theme="6" tint="0.39994506668294322"/>
      </font>
      <fill>
        <patternFill>
          <bgColor theme="6" tint="0.39994506668294322"/>
        </patternFill>
      </fill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00B050"/>
      </font>
    </dxf>
    <dxf>
      <font>
        <color rgb="FFFF0000"/>
      </font>
    </dxf>
    <dxf>
      <font>
        <color rgb="FFFF0000"/>
      </font>
    </dxf>
    <dxf>
      <font>
        <color rgb="FFF737DC"/>
      </font>
      <fill>
        <patternFill patternType="gray0625">
          <fgColor theme="0" tint="-0.24994659260841701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rgb="FF00AAE6"/>
      </font>
      <fill>
        <gradientFill degree="90">
          <stop position="0">
            <color rgb="FFB2CA7C"/>
          </stop>
          <stop position="1">
            <color rgb="FF00B0F0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color rgb="FFB2CA7C"/>
      </font>
      <fill>
        <gradientFill degree="90">
          <stop position="0">
            <color rgb="FF00B0F0"/>
          </stop>
          <stop position="1">
            <color rgb="FFB2CA7C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b val="0"/>
        <i val="0"/>
        <color rgb="FF00B050"/>
      </font>
      <fill>
        <patternFill patternType="none">
          <bgColor auto="1"/>
        </patternFill>
      </fill>
    </dxf>
    <dxf>
      <font>
        <color rgb="FF00B050"/>
      </font>
      <fill>
        <patternFill patternType="none">
          <bgColor auto="1"/>
        </patternFill>
      </fill>
    </dxf>
    <dxf>
      <font>
        <color rgb="FFFF0000"/>
      </font>
    </dxf>
    <dxf>
      <font>
        <color rgb="FFFF0000"/>
      </font>
    </dxf>
    <dxf>
      <font>
        <color auto="1"/>
      </font>
      <fill>
        <patternFill patternType="solid">
          <bgColor rgb="FFFFFF00"/>
        </patternFill>
      </fill>
    </dxf>
    <dxf>
      <font>
        <color rgb="FFFF0000"/>
      </font>
      <fill>
        <patternFill patternType="none">
          <bgColor auto="1"/>
        </patternFill>
      </fill>
    </dxf>
    <dxf>
      <font>
        <color rgb="FFFF0000"/>
      </font>
    </dxf>
    <dxf>
      <font>
        <color theme="0"/>
      </font>
      <fill>
        <patternFill>
          <bgColor rgb="FFFF0000"/>
        </patternFill>
      </fill>
    </dxf>
    <dxf>
      <font>
        <color rgb="FFFF0000"/>
      </font>
    </dxf>
    <dxf>
      <font>
        <color rgb="FF00B050"/>
      </font>
      <fill>
        <patternFill>
          <bgColor theme="0" tint="-4.9989318521683403E-2"/>
        </patternFill>
      </fill>
    </dxf>
    <dxf>
      <font>
        <color rgb="FF9C0006"/>
      </font>
      <fill>
        <patternFill>
          <bgColor rgb="FFFFC7CE"/>
        </patternFill>
      </fill>
    </dxf>
    <dxf>
      <font>
        <b val="0"/>
        <i val="0"/>
        <color rgb="FFFF0000"/>
      </font>
    </dxf>
    <dxf>
      <font>
        <b val="0"/>
        <i val="0"/>
        <color rgb="FF00B050"/>
      </font>
    </dxf>
    <dxf>
      <font>
        <color rgb="FFFF0000"/>
      </font>
    </dxf>
    <dxf>
      <font>
        <color auto="1"/>
      </font>
      <fill>
        <patternFill>
          <bgColor theme="9" tint="0.59996337778862885"/>
        </patternFill>
      </fill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rgb="FF00AAE6"/>
      </font>
    </dxf>
    <dxf>
      <font>
        <color theme="9" tint="0.59996337778862885"/>
      </font>
      <fill>
        <patternFill>
          <bgColor theme="9" tint="0.59996337778862885"/>
        </patternFill>
      </fill>
    </dxf>
    <dxf>
      <font>
        <color auto="1"/>
      </font>
      <fill>
        <patternFill patternType="none">
          <bgColor auto="1"/>
        </patternFill>
      </fill>
    </dxf>
    <dxf>
      <font>
        <color theme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0"/>
      </font>
      <fill>
        <patternFill>
          <bgColor theme="8" tint="-0.24994659260841701"/>
        </patternFill>
      </fill>
    </dxf>
    <dxf>
      <font>
        <color theme="0"/>
      </font>
      <fill>
        <patternFill>
          <bgColor theme="8" tint="-0.24994659260841701"/>
        </patternFill>
      </fill>
    </dxf>
    <dxf>
      <font>
        <color rgb="FFF737DC"/>
      </font>
    </dxf>
    <dxf>
      <font>
        <color rgb="FFFFFF00"/>
      </font>
      <fill>
        <patternFill>
          <bgColor rgb="FFFFFF00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1" tint="0.34998626667073579"/>
      </font>
      <fill>
        <patternFill>
          <bgColor rgb="FFFFCCFF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rgb="FFFF000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b val="0"/>
        <i val="0"/>
        <color rgb="FF00B050"/>
      </font>
    </dxf>
    <dxf>
      <font>
        <b val="0"/>
        <i val="0"/>
        <color rgb="FFFF0000"/>
      </font>
    </dxf>
    <dxf>
      <font>
        <color rgb="FF00B050"/>
      </font>
    </dxf>
    <dxf>
      <font>
        <color theme="1"/>
      </font>
      <fill>
        <patternFill>
          <bgColor theme="7" tint="0.39994506668294322"/>
        </patternFill>
      </fill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rgb="FF00B050"/>
      </font>
    </dxf>
    <dxf>
      <font>
        <color theme="1" tint="0.34998626667073579"/>
      </font>
      <fill>
        <patternFill>
          <bgColor rgb="FFFFCCFF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B050"/>
      </font>
      <fill>
        <patternFill>
          <bgColor theme="0" tint="-4.9989318521683403E-2"/>
        </patternFill>
      </fill>
    </dxf>
    <dxf>
      <font>
        <color rgb="FFFF0000"/>
      </font>
    </dxf>
    <dxf>
      <font>
        <color theme="0"/>
      </font>
      <fill>
        <patternFill>
          <bgColor rgb="FFFF0000"/>
        </patternFill>
      </fill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FF0000"/>
      </font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rgb="FFFFFF00"/>
      </font>
      <fill>
        <patternFill>
          <bgColor rgb="FFFFFF00"/>
        </patternFill>
      </fill>
    </dxf>
    <dxf>
      <font>
        <color rgb="FFF737DC"/>
      </font>
    </dxf>
    <dxf>
      <font>
        <color theme="1"/>
      </font>
      <fill>
        <patternFill>
          <bgColor rgb="FFFFFF00"/>
        </patternFill>
      </fill>
    </dxf>
    <dxf>
      <font>
        <color auto="1"/>
      </font>
      <fill>
        <patternFill patternType="none">
          <bgColor auto="1"/>
        </patternFill>
      </fill>
    </dxf>
    <dxf>
      <font>
        <color theme="9" tint="0.59996337778862885"/>
      </font>
      <fill>
        <patternFill>
          <bgColor theme="9" tint="0.59996337778862885"/>
        </patternFill>
      </fill>
    </dxf>
    <dxf>
      <font>
        <color rgb="FF00AAE6"/>
      </font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theme="9" tint="0.59996337778862885"/>
        </patternFill>
      </fill>
    </dxf>
    <dxf>
      <font>
        <color rgb="FFFF0000"/>
      </font>
    </dxf>
    <dxf>
      <font>
        <color auto="1"/>
      </font>
      <fill>
        <patternFill>
          <bgColor rgb="FFFFFF00"/>
        </patternFill>
      </fill>
    </dxf>
    <dxf>
      <font>
        <color rgb="FFFF0000"/>
      </font>
    </dxf>
    <dxf>
      <font>
        <color rgb="FFFF0000"/>
      </font>
      <fill>
        <patternFill patternType="none">
          <bgColor auto="1"/>
        </patternFill>
      </fill>
    </dxf>
    <dxf>
      <font>
        <color auto="1"/>
      </font>
      <fill>
        <patternFill patternType="solid">
          <bgColor rgb="FFFFFF00"/>
        </patternFill>
      </fill>
    </dxf>
    <dxf>
      <font>
        <color rgb="FFFF0000"/>
      </font>
    </dxf>
    <dxf>
      <font>
        <color rgb="FFFF0000"/>
      </font>
    </dxf>
    <dxf>
      <font>
        <color rgb="FF00B050"/>
      </font>
      <fill>
        <patternFill patternType="none">
          <bgColor auto="1"/>
        </patternFill>
      </fill>
    </dxf>
    <dxf>
      <font>
        <b val="0"/>
        <i val="0"/>
        <color rgb="FF00B050"/>
      </font>
      <fill>
        <patternFill patternType="none">
          <bgColor auto="1"/>
        </patternFill>
      </fill>
    </dxf>
    <dxf>
      <font>
        <color rgb="FFB2CA7C"/>
      </font>
      <fill>
        <gradientFill degree="90">
          <stop position="0">
            <color rgb="FF00B0F0"/>
          </stop>
          <stop position="1">
            <color rgb="FFB2CA7C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color rgb="FF00AAE6"/>
      </font>
      <fill>
        <gradientFill degree="90">
          <stop position="0">
            <color rgb="FFB2CA7C"/>
          </stop>
          <stop position="1">
            <color rgb="FF00B0F0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color theme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rgb="FFF737DC"/>
      </font>
      <fill>
        <patternFill patternType="gray0625">
          <fgColor theme="0" tint="-0.24994659260841701"/>
        </patternFill>
      </fill>
    </dxf>
    <dxf>
      <font>
        <color rgb="FFFF0000"/>
      </font>
    </dxf>
    <dxf>
      <font>
        <color rgb="FFFF0000"/>
      </font>
    </dxf>
    <dxf>
      <font>
        <color rgb="FF00B050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theme="6" tint="0.39994506668294322"/>
      </font>
      <fill>
        <patternFill>
          <bgColor theme="6" tint="0.39994506668294322"/>
        </patternFill>
      </fill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  <fill>
        <patternFill patternType="none">
          <bgColor auto="1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auto="1"/>
      </font>
      <fill>
        <patternFill>
          <bgColor theme="9" tint="0.59996337778862885"/>
        </patternFill>
      </fill>
    </dxf>
    <dxf>
      <font>
        <color theme="7" tint="0.39994506668294322"/>
      </font>
      <fill>
        <patternFill>
          <bgColor theme="7" tint="0.39994506668294322"/>
        </patternFill>
      </fill>
    </dxf>
    <dxf>
      <font>
        <color rgb="FFFF00FF"/>
      </font>
      <fill>
        <patternFill patternType="none">
          <bgColor auto="1"/>
        </patternFill>
      </fill>
    </dxf>
    <dxf>
      <font>
        <color rgb="FFF84EE0"/>
      </font>
      <fill>
        <patternFill patternType="none">
          <bgColor auto="1"/>
        </patternFill>
      </fill>
    </dxf>
    <dxf>
      <font>
        <b/>
        <i val="0"/>
        <color rgb="FF00B0F0"/>
      </font>
      <fill>
        <patternFill patternType="none">
          <bgColor auto="1"/>
        </patternFill>
      </fill>
    </dxf>
    <dxf>
      <font>
        <color rgb="FF00B0F0"/>
      </font>
      <fill>
        <patternFill>
          <bgColor rgb="FF00B0F0"/>
        </patternFill>
      </fill>
    </dxf>
    <dxf>
      <font>
        <color rgb="FFFF0000"/>
      </font>
      <fill>
        <patternFill patternType="none">
          <bgColor auto="1"/>
        </patternFill>
      </fill>
    </dxf>
    <dxf>
      <font>
        <b val="0"/>
        <i val="0"/>
        <color rgb="FFFF0000"/>
      </font>
    </dxf>
    <dxf>
      <fill>
        <patternFill>
          <bgColor theme="0" tint="-4.9989318521683403E-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ont>
        <color rgb="FF00B050"/>
      </font>
      <fill>
        <patternFill>
          <bgColor theme="4" tint="0.79998168889431442"/>
        </patternFill>
      </fill>
    </dxf>
    <dxf>
      <font>
        <color auto="1"/>
      </font>
    </dxf>
    <dxf>
      <fill>
        <patternFill>
          <bgColor theme="0" tint="-4.9989318521683403E-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ont>
        <color rgb="FF00B050"/>
      </font>
    </dxf>
    <dxf>
      <font>
        <color rgb="FFF737DC"/>
      </font>
      <fill>
        <patternFill patternType="gray0625">
          <fgColor theme="0" tint="-0.24994659260841701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rgb="FF00AAE6"/>
      </font>
      <fill>
        <gradientFill degree="90">
          <stop position="0">
            <color rgb="FFB2CA7C"/>
          </stop>
          <stop position="1">
            <color rgb="FF00B0F0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color rgb="FFB2CA7C"/>
      </font>
      <fill>
        <gradientFill degree="90">
          <stop position="0">
            <color rgb="FF00B0F0"/>
          </stop>
          <stop position="1">
            <color rgb="FFB2CA7C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b val="0"/>
        <i val="0"/>
        <color rgb="FF00B050"/>
      </font>
      <fill>
        <patternFill patternType="none">
          <bgColor auto="1"/>
        </patternFill>
      </fill>
    </dxf>
    <dxf>
      <font>
        <color rgb="FF00B050"/>
      </font>
      <fill>
        <patternFill patternType="none">
          <bgColor auto="1"/>
        </patternFill>
      </fill>
    </dxf>
    <dxf>
      <font>
        <color rgb="FFFF0000"/>
      </font>
    </dxf>
    <dxf>
      <font>
        <color rgb="FFFF0000"/>
      </font>
    </dxf>
    <dxf>
      <font>
        <color auto="1"/>
      </font>
      <fill>
        <patternFill patternType="solid">
          <bgColor rgb="FFFFFF00"/>
        </patternFill>
      </fill>
    </dxf>
    <dxf>
      <font>
        <color rgb="FFFF0000"/>
      </font>
      <fill>
        <patternFill patternType="none">
          <bgColor auto="1"/>
        </patternFill>
      </fill>
    </dxf>
    <dxf>
      <font>
        <color theme="0"/>
      </font>
      <fill>
        <patternFill>
          <bgColor theme="8" tint="-0.24994659260841701"/>
        </patternFill>
      </fill>
    </dxf>
    <dxf>
      <font>
        <color theme="0"/>
      </font>
      <fill>
        <patternFill>
          <bgColor theme="8" tint="-0.24994659260841701"/>
        </patternFill>
      </fill>
    </dxf>
    <dxf>
      <font>
        <color rgb="FFFF0000"/>
      </font>
    </dxf>
    <dxf>
      <font>
        <color auto="1"/>
      </font>
      <fill>
        <patternFill>
          <bgColor rgb="FFFFFF00"/>
        </patternFill>
      </fill>
    </dxf>
    <dxf>
      <font>
        <color rgb="FFFF0000"/>
      </font>
    </dxf>
    <dxf>
      <font>
        <color rgb="FFFF00FF"/>
      </font>
    </dxf>
    <dxf>
      <font>
        <color rgb="FF00B050"/>
      </font>
    </dxf>
    <dxf>
      <font>
        <color rgb="FFFF0000"/>
      </font>
    </dxf>
    <dxf>
      <font>
        <color rgb="FFFF0000"/>
      </font>
    </dxf>
    <dxf>
      <font>
        <color rgb="FF00B050"/>
      </font>
    </dxf>
    <dxf>
      <font>
        <color rgb="FF00B050"/>
      </font>
    </dxf>
    <dxf>
      <font>
        <color auto="1"/>
      </font>
      <fill>
        <patternFill>
          <bgColor theme="9" tint="0.59996337778862885"/>
        </patternFill>
      </fill>
    </dxf>
    <dxf>
      <font>
        <color auto="1"/>
      </font>
      <fill>
        <patternFill>
          <bgColor rgb="FFFFFF00"/>
        </patternFill>
      </fill>
    </dxf>
    <dxf>
      <font>
        <color rgb="FF00B050"/>
      </font>
    </dxf>
    <dxf>
      <font>
        <color rgb="FF00B050"/>
      </font>
    </dxf>
    <dxf>
      <font>
        <color rgb="FFFF0000"/>
      </font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auto="1"/>
      </font>
      <fill>
        <patternFill>
          <bgColor rgb="FFFFFF00"/>
        </patternFill>
      </fill>
    </dxf>
    <dxf>
      <font>
        <color rgb="FF00AAE6"/>
      </font>
    </dxf>
    <dxf>
      <font>
        <color theme="9" tint="0.59996337778862885"/>
      </font>
      <fill>
        <patternFill>
          <bgColor theme="9" tint="0.59996337778862885"/>
        </patternFill>
      </fill>
    </dxf>
    <dxf>
      <font>
        <color auto="1"/>
      </font>
      <fill>
        <patternFill patternType="none">
          <bgColor auto="1"/>
        </patternFill>
      </fill>
    </dxf>
    <dxf>
      <font>
        <color theme="1"/>
      </font>
      <fill>
        <patternFill>
          <bgColor rgb="FFFFFF00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B050"/>
      </font>
      <fill>
        <patternFill>
          <bgColor theme="0" tint="-4.9989318521683403E-2"/>
        </patternFill>
      </fill>
    </dxf>
    <dxf>
      <font>
        <color rgb="FFF737DC"/>
      </font>
    </dxf>
    <dxf>
      <font>
        <color rgb="FFFFFF00"/>
      </font>
      <fill>
        <patternFill>
          <bgColor rgb="FFFFFF00"/>
        </patternFill>
      </fill>
    </dxf>
    <dxf>
      <font>
        <color rgb="FFFF00FF"/>
      </font>
    </dxf>
    <dxf>
      <font>
        <color rgb="FFFF00FF"/>
      </font>
    </dxf>
    <dxf>
      <font>
        <color rgb="FFFF00FF"/>
      </font>
      <fill>
        <patternFill patternType="none">
          <bgColor auto="1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auto="1"/>
      </font>
      <fill>
        <patternFill>
          <bgColor theme="9" tint="0.59996337778862885"/>
        </patternFill>
      </fill>
    </dxf>
    <dxf>
      <font>
        <color theme="7" tint="0.39994506668294322"/>
      </font>
      <fill>
        <patternFill>
          <bgColor theme="7" tint="0.39994506668294322"/>
        </patternFill>
      </fill>
    </dxf>
    <dxf>
      <font>
        <color rgb="FFFF00FF"/>
      </font>
      <fill>
        <patternFill patternType="none">
          <bgColor auto="1"/>
        </patternFill>
      </fill>
    </dxf>
    <dxf>
      <font>
        <color rgb="FFF84EE0"/>
      </font>
      <fill>
        <patternFill patternType="none">
          <bgColor auto="1"/>
        </patternFill>
      </fill>
    </dxf>
    <dxf>
      <font>
        <b/>
        <i val="0"/>
        <color rgb="FF00B0F0"/>
      </font>
      <fill>
        <patternFill patternType="none">
          <bgColor auto="1"/>
        </patternFill>
      </fill>
    </dxf>
    <dxf>
      <font>
        <color rgb="FFFF0000"/>
      </font>
    </dxf>
    <dxf>
      <font>
        <color rgb="FFFF0000"/>
      </font>
      <fill>
        <patternFill patternType="none">
          <bgColor auto="1"/>
        </patternFill>
      </fill>
    </dxf>
    <dxf>
      <font>
        <b val="0"/>
        <i val="0"/>
        <color rgb="FFFF0000"/>
      </font>
    </dxf>
    <dxf>
      <font>
        <color rgb="FF00B050"/>
      </font>
    </dxf>
    <dxf>
      <font>
        <color theme="1"/>
      </font>
      <fill>
        <patternFill>
          <bgColor theme="7" tint="0.39994506668294322"/>
        </patternFill>
      </fill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theme="1" tint="0.34998626667073579"/>
      </font>
      <fill>
        <patternFill>
          <bgColor rgb="FFFFCCFF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b val="0"/>
        <i val="0"/>
        <color rgb="FFFF0000"/>
      </font>
    </dxf>
    <dxf>
      <font>
        <color rgb="FF00B0F0"/>
      </font>
      <fill>
        <patternFill>
          <bgColor rgb="FF00B0F0"/>
        </patternFill>
      </fill>
    </dxf>
    <dxf>
      <font>
        <b val="0"/>
        <i val="0"/>
        <color rgb="FF00B050"/>
      </font>
    </dxf>
    <dxf>
      <font>
        <color theme="0"/>
      </font>
      <fill>
        <patternFill>
          <bgColor rgb="FFFF0000"/>
        </patternFill>
      </fill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theme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theme="6" tint="0.39994506668294322"/>
      </font>
      <fill>
        <patternFill>
          <bgColor theme="6" tint="0.39994506668294322"/>
        </patternFill>
      </fill>
    </dxf>
    <dxf>
      <font>
        <color rgb="FFFF00FF"/>
      </font>
    </dxf>
    <dxf>
      <font>
        <color rgb="FFFF00FF"/>
      </font>
    </dxf>
    <dxf>
      <font>
        <color rgb="FF9C0006"/>
      </font>
      <fill>
        <patternFill>
          <bgColor rgb="FFFFC7CE"/>
        </patternFill>
      </fill>
    </dxf>
    <dxf>
      <font>
        <color rgb="FF00B050"/>
      </font>
      <fill>
        <patternFill>
          <bgColor theme="4" tint="0.79998168889431442"/>
        </patternFill>
      </fill>
    </dxf>
    <dxf>
      <font>
        <color auto="1"/>
      </font>
    </dxf>
    <dxf>
      <fill>
        <patternFill>
          <bgColor theme="0" tint="-4.9989318521683403E-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theme="0" tint="-4.9989318521683403E-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ont>
        <color theme="9" tint="0.59996337778862885"/>
      </font>
      <fill>
        <patternFill>
          <bgColor theme="9" tint="0.59996337778862885"/>
        </patternFill>
      </fill>
    </dxf>
    <dxf>
      <font>
        <color auto="1"/>
      </font>
      <fill>
        <patternFill patternType="none">
          <bgColor auto="1"/>
        </patternFill>
      </fill>
    </dxf>
    <dxf>
      <font>
        <color theme="1"/>
      </font>
      <fill>
        <patternFill>
          <bgColor rgb="FFFFFF00"/>
        </patternFill>
      </fill>
    </dxf>
    <dxf>
      <font>
        <color rgb="FFF737DC"/>
      </font>
    </dxf>
    <dxf>
      <font>
        <color rgb="FFFFFF00"/>
      </font>
      <fill>
        <patternFill>
          <bgColor rgb="FFFFFF00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rgb="FFFF000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theme="0"/>
      </font>
      <fill>
        <patternFill>
          <bgColor rgb="FFFF0000"/>
        </patternFill>
      </fill>
    </dxf>
    <dxf>
      <font>
        <color rgb="FFFF0000"/>
      </font>
    </dxf>
    <dxf>
      <font>
        <color rgb="FF00B050"/>
      </font>
      <fill>
        <patternFill>
          <bgColor theme="0" tint="-4.9989318521683403E-2"/>
        </patternFill>
      </fill>
    </dxf>
    <dxf>
      <font>
        <color rgb="FF00AAE6"/>
      </font>
    </dxf>
    <dxf>
      <font>
        <color auto="1"/>
      </font>
      <fill>
        <patternFill>
          <bgColor rgb="FFFFFF00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b val="0"/>
        <i val="0"/>
        <color rgb="FF00B050"/>
      </font>
    </dxf>
    <dxf>
      <font>
        <b val="0"/>
        <i val="0"/>
        <color rgb="FFFF0000"/>
      </font>
    </dxf>
    <dxf>
      <font>
        <color rgb="FFFF00FF"/>
      </font>
      <fill>
        <patternFill patternType="none">
          <bgColor auto="1"/>
        </patternFill>
      </fill>
    </dxf>
    <dxf>
      <font>
        <color theme="1" tint="0.34998626667073579"/>
      </font>
      <fill>
        <patternFill>
          <bgColor rgb="FFFFCCFF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theme="7" tint="0.39994506668294322"/>
        </patternFill>
      </fill>
    </dxf>
    <dxf>
      <font>
        <color rgb="FF00B050"/>
      </font>
    </dxf>
    <dxf>
      <font>
        <b val="0"/>
        <i val="0"/>
        <color rgb="FFFF0000"/>
      </font>
    </dxf>
    <dxf>
      <font>
        <color rgb="FFFF0000"/>
      </font>
      <fill>
        <patternFill patternType="none">
          <bgColor auto="1"/>
        </patternFill>
      </fill>
    </dxf>
    <dxf>
      <font>
        <color rgb="FF00B0F0"/>
      </font>
      <fill>
        <patternFill>
          <bgColor rgb="FF00B0F0"/>
        </patternFill>
      </fill>
    </dxf>
    <dxf>
      <font>
        <b/>
        <i val="0"/>
        <color rgb="FF00B0F0"/>
      </font>
      <fill>
        <patternFill patternType="none">
          <bgColor auto="1"/>
        </patternFill>
      </fill>
    </dxf>
    <dxf>
      <font>
        <color rgb="FFF84EE0"/>
      </font>
      <fill>
        <patternFill patternType="none">
          <bgColor auto="1"/>
        </patternFill>
      </fill>
    </dxf>
    <dxf>
      <font>
        <color theme="7" tint="0.39994506668294322"/>
      </font>
      <fill>
        <patternFill>
          <bgColor theme="7" tint="0.39994506668294322"/>
        </patternFill>
      </fill>
    </dxf>
    <dxf>
      <font>
        <color auto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rgb="FFFF00FF"/>
      </font>
      <fill>
        <patternFill patternType="none">
          <bgColor auto="1"/>
        </patternFill>
      </fill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theme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theme="6" tint="0.39994506668294322"/>
      </font>
      <fill>
        <patternFill>
          <bgColor theme="6" tint="0.39994506668294322"/>
        </patternFill>
      </fill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00B050"/>
      </font>
    </dxf>
    <dxf>
      <font>
        <color rgb="FFFF0000"/>
      </font>
    </dxf>
    <dxf>
      <font>
        <color rgb="FFFF0000"/>
      </font>
    </dxf>
    <dxf>
      <font>
        <color rgb="FFF737DC"/>
      </font>
      <fill>
        <patternFill patternType="gray0625">
          <fgColor theme="0" tint="-0.24994659260841701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rgb="FF00AAE6"/>
      </font>
      <fill>
        <gradientFill degree="90">
          <stop position="0">
            <color rgb="FFB2CA7C"/>
          </stop>
          <stop position="1">
            <color rgb="FF00B0F0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color rgb="FFB2CA7C"/>
      </font>
      <fill>
        <gradientFill degree="90">
          <stop position="0">
            <color rgb="FF00B0F0"/>
          </stop>
          <stop position="1">
            <color rgb="FFB2CA7C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b val="0"/>
        <i val="0"/>
        <color rgb="FF00B050"/>
      </font>
      <fill>
        <patternFill patternType="none">
          <bgColor auto="1"/>
        </patternFill>
      </fill>
    </dxf>
    <dxf>
      <font>
        <color rgb="FF00B050"/>
      </font>
      <fill>
        <patternFill patternType="none">
          <bgColor auto="1"/>
        </patternFill>
      </fill>
    </dxf>
    <dxf>
      <font>
        <color rgb="FFFF0000"/>
      </font>
    </dxf>
    <dxf>
      <font>
        <color rgb="FFFF0000"/>
      </font>
    </dxf>
    <dxf>
      <font>
        <color auto="1"/>
      </font>
      <fill>
        <patternFill patternType="solid">
          <bgColor rgb="FFFFFF00"/>
        </patternFill>
      </fill>
    </dxf>
    <dxf>
      <font>
        <color rgb="FFFF0000"/>
      </font>
      <fill>
        <patternFill patternType="none">
          <bgColor auto="1"/>
        </patternFill>
      </fill>
    </dxf>
    <dxf>
      <font>
        <color rgb="FFFF0000"/>
      </font>
    </dxf>
    <dxf>
      <font>
        <color auto="1"/>
      </font>
      <fill>
        <patternFill>
          <bgColor rgb="FFFFFF00"/>
        </patternFill>
      </fill>
    </dxf>
    <dxf>
      <font>
        <color rgb="FFFF0000"/>
      </font>
    </dxf>
    <dxf>
      <font>
        <color auto="1"/>
      </font>
      <fill>
        <patternFill>
          <bgColor theme="9" tint="0.59996337778862885"/>
        </patternFill>
      </fill>
    </dxf>
    <dxf>
      <font>
        <color auto="1"/>
      </font>
      <fill>
        <patternFill>
          <bgColor rgb="FFFFFF00"/>
        </patternFill>
      </fill>
    </dxf>
    <dxf>
      <font>
        <color rgb="FFF84EE0"/>
      </font>
      <fill>
        <patternFill patternType="none">
          <bgColor auto="1"/>
        </patternFill>
      </fill>
    </dxf>
    <dxf>
      <font>
        <b val="0"/>
        <i val="0"/>
        <color rgb="FFFF0000"/>
      </font>
    </dxf>
    <dxf>
      <font>
        <b val="0"/>
        <i val="0"/>
        <color rgb="FF00B050"/>
      </font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1" tint="0.34998626667073579"/>
      </font>
      <fill>
        <patternFill>
          <bgColor rgb="FFFFCCFF"/>
        </patternFill>
      </fill>
    </dxf>
    <dxf>
      <font>
        <color rgb="FFFF00FF"/>
      </font>
    </dxf>
    <dxf>
      <font>
        <color rgb="FFFF00FF"/>
      </font>
    </dxf>
    <dxf>
      <font>
        <color rgb="FFF737DC"/>
      </font>
      <fill>
        <patternFill patternType="gray0625">
          <fgColor theme="0" tint="-0.24994659260841701"/>
        </patternFill>
      </fill>
    </dxf>
    <dxf>
      <font>
        <color rgb="FFFF00FF"/>
      </font>
    </dxf>
    <dxf>
      <font>
        <color rgb="FF00B050"/>
      </font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rgb="FF00AAE6"/>
      </font>
      <fill>
        <gradientFill degree="90">
          <stop position="0">
            <color rgb="FFB2CA7C"/>
          </stop>
          <stop position="1">
            <color rgb="FF00B0F0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color rgb="FFB2CA7C"/>
      </font>
      <fill>
        <gradientFill degree="90">
          <stop position="0">
            <color rgb="FF00B0F0"/>
          </stop>
          <stop position="1">
            <color rgb="FFB2CA7C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b val="0"/>
        <i val="0"/>
        <color rgb="FF00B050"/>
      </font>
      <fill>
        <patternFill patternType="none">
          <bgColor auto="1"/>
        </patternFill>
      </fill>
    </dxf>
    <dxf>
      <font>
        <color rgb="FF00B050"/>
      </font>
      <fill>
        <patternFill patternType="none">
          <bgColor auto="1"/>
        </patternFill>
      </fill>
    </dxf>
    <dxf>
      <font>
        <color theme="6" tint="0.39994506668294322"/>
      </font>
      <fill>
        <patternFill>
          <bgColor theme="6" tint="0.39994506668294322"/>
        </patternFill>
      </fill>
    </dxf>
    <dxf>
      <font>
        <color rgb="FFFF0000"/>
      </font>
    </dxf>
    <dxf>
      <font>
        <color rgb="FFFF0000"/>
      </font>
    </dxf>
    <dxf>
      <font>
        <color auto="1"/>
      </font>
      <fill>
        <patternFill patternType="solid">
          <bgColor rgb="FFFFFF00"/>
        </patternFill>
      </fill>
    </dxf>
    <dxf>
      <font>
        <color rgb="FFFF0000"/>
      </font>
      <fill>
        <patternFill patternType="none">
          <bgColor auto="1"/>
        </patternFill>
      </fill>
    </dxf>
    <dxf>
      <font>
        <color rgb="FFFF0000"/>
      </font>
    </dxf>
    <dxf>
      <font>
        <color auto="1"/>
      </font>
      <fill>
        <patternFill>
          <bgColor rgb="FFFFFF00"/>
        </patternFill>
      </fill>
    </dxf>
    <dxf>
      <font>
        <color rgb="FFFF0000"/>
      </font>
    </dxf>
    <dxf>
      <font>
        <color auto="1"/>
      </font>
      <fill>
        <patternFill>
          <bgColor theme="9" tint="0.59996337778862885"/>
        </patternFill>
      </fill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rgb="FF00AAE6"/>
      </font>
    </dxf>
    <dxf>
      <font>
        <color theme="9" tint="0.59996337778862885"/>
      </font>
      <fill>
        <patternFill>
          <bgColor theme="9" tint="0.59996337778862885"/>
        </patternFill>
      </fill>
    </dxf>
    <dxf>
      <font>
        <color auto="1"/>
      </font>
      <fill>
        <patternFill patternType="none">
          <bgColor auto="1"/>
        </patternFill>
      </fill>
    </dxf>
    <dxf>
      <font>
        <color theme="1"/>
      </font>
      <fill>
        <patternFill>
          <bgColor rgb="FFFFFF00"/>
        </patternFill>
      </fill>
    </dxf>
    <dxf>
      <font>
        <color rgb="FFF737DC"/>
      </font>
    </dxf>
    <dxf>
      <font>
        <color rgb="FFFFFF00"/>
      </font>
      <fill>
        <patternFill>
          <bgColor rgb="FFFFFF00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rgb="FFFF000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theme="0"/>
      </font>
      <fill>
        <patternFill>
          <bgColor rgb="FFFF0000"/>
        </patternFill>
      </fill>
    </dxf>
    <dxf>
      <font>
        <color rgb="FFFF0000"/>
      </font>
    </dxf>
    <dxf>
      <font>
        <color rgb="FF00B050"/>
      </font>
      <fill>
        <patternFill>
          <bgColor theme="0" tint="-4.9989318521683403E-2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FF0000"/>
      </font>
    </dxf>
    <dxf>
      <font>
        <color theme="0"/>
      </font>
      <fill>
        <patternFill>
          <bgColor theme="8" tint="-0.24994659260841701"/>
        </patternFill>
      </fill>
    </dxf>
    <dxf>
      <font>
        <color theme="0"/>
      </font>
      <fill>
        <patternFill>
          <bgColor theme="8" tint="-0.24994659260841701"/>
        </patternFill>
      </fill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  <fill>
        <patternFill patternType="none">
          <bgColor auto="1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auto="1"/>
      </font>
      <fill>
        <patternFill>
          <bgColor theme="9" tint="0.59996337778862885"/>
        </patternFill>
      </fill>
    </dxf>
    <dxf>
      <font>
        <color theme="7" tint="0.39994506668294322"/>
      </font>
      <fill>
        <patternFill>
          <bgColor theme="7" tint="0.39994506668294322"/>
        </patternFill>
      </fill>
    </dxf>
    <dxf>
      <font>
        <color rgb="FFFF00FF"/>
      </font>
      <fill>
        <patternFill patternType="none">
          <bgColor auto="1"/>
        </patternFill>
      </fill>
    </dxf>
    <dxf>
      <font>
        <color rgb="FFFF0000"/>
      </font>
    </dxf>
    <dxf>
      <font>
        <b/>
        <i val="0"/>
        <color rgb="FF00B0F0"/>
      </font>
      <fill>
        <patternFill patternType="none">
          <bgColor auto="1"/>
        </patternFill>
      </fill>
    </dxf>
    <dxf>
      <font>
        <color rgb="FF00B0F0"/>
      </font>
      <fill>
        <patternFill>
          <bgColor rgb="FF00B0F0"/>
        </patternFill>
      </fill>
    </dxf>
    <dxf>
      <font>
        <color rgb="FFFF0000"/>
      </font>
      <fill>
        <patternFill patternType="none">
          <bgColor auto="1"/>
        </patternFill>
      </fill>
    </dxf>
    <dxf>
      <font>
        <b val="0"/>
        <i val="0"/>
        <color rgb="FFFF0000"/>
      </font>
    </dxf>
    <dxf>
      <font>
        <color rgb="FF00B050"/>
      </font>
    </dxf>
    <dxf>
      <font>
        <color theme="1"/>
      </font>
      <fill>
        <patternFill>
          <bgColor theme="7" tint="0.39994506668294322"/>
        </patternFill>
      </fill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theme="9" tint="0.59996337778862885"/>
        </patternFill>
      </fill>
    </dxf>
    <dxf>
      <fill>
        <patternFill>
          <bgColor theme="0" tint="-4.9989318521683403E-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theme="0" tint="-4.9989318521683403E-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ont>
        <color auto="1"/>
      </font>
    </dxf>
    <dxf>
      <font>
        <color rgb="FF00B050"/>
      </font>
      <fill>
        <patternFill>
          <bgColor theme="4" tint="0.79998168889431442"/>
        </patternFill>
      </fill>
    </dxf>
    <dxf>
      <font>
        <color rgb="FFFF00FF"/>
      </font>
    </dxf>
    <dxf>
      <font>
        <color rgb="FFFF00FF"/>
      </font>
    </dxf>
    <dxf>
      <font>
        <color rgb="FF00B050"/>
      </font>
    </dxf>
    <dxf>
      <font>
        <color rgb="FFFF0000"/>
      </font>
    </dxf>
    <dxf>
      <font>
        <color rgb="FFFF0000"/>
      </font>
    </dxf>
    <dxf>
      <font>
        <color rgb="FFF737DC"/>
      </font>
      <fill>
        <patternFill patternType="gray0625">
          <fgColor theme="0" tint="-0.24994659260841701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rgb="FFFFFF00"/>
      </font>
      <fill>
        <patternFill>
          <bgColor rgb="FFFFFF00"/>
        </patternFill>
      </fill>
    </dxf>
    <dxf>
      <font>
        <color rgb="FFF737DC"/>
      </font>
    </dxf>
    <dxf>
      <font>
        <color theme="1"/>
      </font>
      <fill>
        <patternFill>
          <bgColor rgb="FFFFFF00"/>
        </patternFill>
      </fill>
    </dxf>
    <dxf>
      <font>
        <color auto="1"/>
      </font>
      <fill>
        <patternFill patternType="none">
          <bgColor auto="1"/>
        </patternFill>
      </fill>
    </dxf>
    <dxf>
      <font>
        <color theme="9" tint="0.59996337778862885"/>
      </font>
      <fill>
        <patternFill>
          <bgColor theme="9" tint="0.59996337778862885"/>
        </patternFill>
      </fill>
    </dxf>
    <dxf>
      <font>
        <color rgb="FF00AAE6"/>
      </font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theme="9" tint="0.59996337778862885"/>
        </patternFill>
      </fill>
    </dxf>
    <dxf>
      <font>
        <color rgb="FFFF0000"/>
      </font>
    </dxf>
    <dxf>
      <font>
        <color auto="1"/>
      </font>
      <fill>
        <patternFill>
          <bgColor rgb="FFFFFF00"/>
        </patternFill>
      </fill>
    </dxf>
    <dxf>
      <font>
        <color rgb="FFFF0000"/>
      </font>
    </dxf>
    <dxf>
      <font>
        <color rgb="FFFF0000"/>
      </font>
      <fill>
        <patternFill patternType="none">
          <bgColor auto="1"/>
        </patternFill>
      </fill>
    </dxf>
    <dxf>
      <font>
        <color auto="1"/>
      </font>
      <fill>
        <patternFill patternType="solid">
          <bgColor rgb="FFFFFF00"/>
        </patternFill>
      </fill>
    </dxf>
    <dxf>
      <font>
        <color rgb="FFFF0000"/>
      </font>
    </dxf>
    <dxf>
      <font>
        <color rgb="FFFF0000"/>
      </font>
    </dxf>
    <dxf>
      <font>
        <color rgb="FF00B050"/>
      </font>
      <fill>
        <patternFill patternType="none">
          <bgColor auto="1"/>
        </patternFill>
      </fill>
    </dxf>
    <dxf>
      <font>
        <b val="0"/>
        <i val="0"/>
        <color rgb="FF00B050"/>
      </font>
      <fill>
        <patternFill patternType="none">
          <bgColor auto="1"/>
        </patternFill>
      </fill>
    </dxf>
    <dxf>
      <font>
        <color rgb="FFB2CA7C"/>
      </font>
      <fill>
        <gradientFill degree="90">
          <stop position="0">
            <color rgb="FF00B0F0"/>
          </stop>
          <stop position="1">
            <color rgb="FFB2CA7C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color rgb="FF00AAE6"/>
      </font>
      <fill>
        <gradientFill degree="90">
          <stop position="0">
            <color rgb="FFB2CA7C"/>
          </stop>
          <stop position="1">
            <color rgb="FF00B0F0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color theme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b val="0"/>
        <i val="0"/>
        <color rgb="FFFF0000"/>
      </font>
    </dxf>
    <dxf>
      <font>
        <color rgb="FF9C0006"/>
      </font>
      <fill>
        <patternFill>
          <bgColor rgb="FFFFC7CE"/>
        </patternFill>
      </fill>
    </dxf>
    <dxf>
      <font>
        <color rgb="FF00B050"/>
      </font>
      <fill>
        <patternFill>
          <bgColor theme="0" tint="-4.9989318521683403E-2"/>
        </patternFill>
      </fill>
    </dxf>
    <dxf>
      <font>
        <color rgb="FFFF0000"/>
      </font>
    </dxf>
    <dxf>
      <font>
        <color theme="0"/>
      </font>
      <fill>
        <patternFill>
          <bgColor rgb="FFFF0000"/>
        </patternFill>
      </fill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theme="1"/>
      </font>
      <fill>
        <patternFill>
          <bgColor rgb="FFFFFF00"/>
        </patternFill>
      </fill>
    </dxf>
    <dxf>
      <font>
        <color rgb="FFFF0000"/>
      </font>
    </dxf>
    <dxf>
      <font>
        <b val="0"/>
        <i val="0"/>
        <color rgb="FF00B050"/>
      </font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1" tint="0.34998626667073579"/>
      </font>
      <fill>
        <patternFill>
          <bgColor rgb="FFFFCCFF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theme="7" tint="0.39994506668294322"/>
        </patternFill>
      </fill>
    </dxf>
    <dxf>
      <font>
        <color rgb="FF00B050"/>
      </font>
    </dxf>
    <dxf>
      <font>
        <b val="0"/>
        <i val="0"/>
        <color rgb="FFFF0000"/>
      </font>
    </dxf>
    <dxf>
      <font>
        <color rgb="FFFF0000"/>
      </font>
      <fill>
        <patternFill patternType="none">
          <bgColor auto="1"/>
        </patternFill>
      </fill>
    </dxf>
    <dxf>
      <font>
        <color rgb="FF00B0F0"/>
      </font>
      <fill>
        <patternFill>
          <bgColor rgb="FF00B0F0"/>
        </patternFill>
      </fill>
    </dxf>
    <dxf>
      <font>
        <b/>
        <i val="0"/>
        <color rgb="FF00B0F0"/>
      </font>
      <fill>
        <patternFill patternType="none">
          <bgColor auto="1"/>
        </patternFill>
      </fill>
    </dxf>
    <dxf>
      <font>
        <color rgb="FFF84EE0"/>
      </font>
      <fill>
        <patternFill patternType="none">
          <bgColor auto="1"/>
        </patternFill>
      </fill>
    </dxf>
    <dxf>
      <font>
        <color rgb="FFFF00FF"/>
      </font>
      <fill>
        <patternFill patternType="none">
          <bgColor auto="1"/>
        </patternFill>
      </fill>
    </dxf>
    <dxf>
      <font>
        <color theme="7" tint="0.39994506668294322"/>
      </font>
      <fill>
        <patternFill>
          <bgColor theme="7" tint="0.39994506668294322"/>
        </patternFill>
      </fill>
    </dxf>
    <dxf>
      <font>
        <color auto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rgb="FFFF00FF"/>
      </font>
      <fill>
        <patternFill patternType="none">
          <bgColor auto="1"/>
        </patternFill>
      </fill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theme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theme="6" tint="0.39994506668294322"/>
      </font>
      <fill>
        <patternFill>
          <bgColor theme="6" tint="0.39994506668294322"/>
        </patternFill>
      </fill>
    </dxf>
    <dxf>
      <font>
        <color rgb="FFFF00FF"/>
      </font>
    </dxf>
    <dxf>
      <font>
        <color auto="1"/>
      </font>
      <fill>
        <patternFill patternType="solid">
          <bgColor rgb="FFFFFF00"/>
        </patternFill>
      </fill>
    </dxf>
    <dxf>
      <font>
        <color rgb="FFFF0000"/>
      </font>
    </dxf>
    <dxf>
      <font>
        <color rgb="FFFF0000"/>
      </font>
    </dxf>
    <dxf>
      <font>
        <color rgb="FF00B050"/>
      </font>
      <fill>
        <patternFill patternType="none">
          <bgColor auto="1"/>
        </patternFill>
      </fill>
    </dxf>
    <dxf>
      <font>
        <b val="0"/>
        <i val="0"/>
        <color rgb="FF00B050"/>
      </font>
      <fill>
        <patternFill patternType="none">
          <bgColor auto="1"/>
        </patternFill>
      </fill>
    </dxf>
    <dxf>
      <font>
        <color rgb="FFB2CA7C"/>
      </font>
      <fill>
        <gradientFill degree="90">
          <stop position="0">
            <color rgb="FF00B0F0"/>
          </stop>
          <stop position="1">
            <color rgb="FFB2CA7C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color rgb="FF00AAE6"/>
      </font>
      <fill>
        <gradientFill degree="90">
          <stop position="0">
            <color rgb="FFB2CA7C"/>
          </stop>
          <stop position="1">
            <color rgb="FF00B0F0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color theme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rgb="FFF737DC"/>
      </font>
      <fill>
        <patternFill patternType="gray0625">
          <fgColor theme="0" tint="-0.24994659260841701"/>
        </patternFill>
      </fill>
    </dxf>
    <dxf>
      <font>
        <color rgb="FFFF0000"/>
      </font>
    </dxf>
    <dxf>
      <font>
        <color rgb="FFFF0000"/>
      </font>
    </dxf>
    <dxf>
      <font>
        <color rgb="FF00B050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theme="0"/>
      </font>
      <fill>
        <patternFill>
          <bgColor rgb="FFFF0000"/>
        </patternFill>
      </fill>
    </dxf>
    <dxf>
      <font>
        <color rgb="FFFF0000"/>
      </font>
    </dxf>
    <dxf>
      <font>
        <color rgb="FF00B050"/>
      </font>
      <fill>
        <patternFill>
          <bgColor theme="0" tint="-4.9989318521683403E-2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theme="0"/>
      </font>
      <fill>
        <patternFill>
          <bgColor theme="8" tint="-0.24994659260841701"/>
        </patternFill>
      </fill>
    </dxf>
    <dxf>
      <font>
        <color theme="0"/>
      </font>
      <fill>
        <patternFill>
          <bgColor theme="8" tint="-0.24994659260841701"/>
        </patternFill>
      </fill>
    </dxf>
    <dxf>
      <font>
        <color auto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6" tint="0.39994506668294322"/>
      </font>
      <fill>
        <patternFill>
          <bgColor theme="6" tint="0.39994506668294322"/>
        </patternFill>
      </fill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rgb="FFFF0000"/>
      </font>
      <fill>
        <patternFill patternType="none">
          <bgColor auto="1"/>
        </patternFill>
      </fill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  <fill>
        <patternFill patternType="none">
          <bgColor auto="1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auto="1"/>
      </font>
      <fill>
        <patternFill>
          <bgColor theme="9" tint="0.59996337778862885"/>
        </patternFill>
      </fill>
    </dxf>
    <dxf>
      <font>
        <color theme="7" tint="0.39994506668294322"/>
      </font>
      <fill>
        <patternFill>
          <bgColor theme="7" tint="0.39994506668294322"/>
        </patternFill>
      </fill>
    </dxf>
    <dxf>
      <font>
        <color rgb="FFFF00FF"/>
      </font>
      <fill>
        <patternFill patternType="none">
          <bgColor auto="1"/>
        </patternFill>
      </fill>
    </dxf>
    <dxf>
      <font>
        <color rgb="FFF84EE0"/>
      </font>
      <fill>
        <patternFill patternType="none">
          <bgColor auto="1"/>
        </patternFill>
      </fill>
    </dxf>
    <dxf>
      <font>
        <b/>
        <i val="0"/>
        <color rgb="FF00B0F0"/>
      </font>
      <fill>
        <patternFill patternType="none">
          <bgColor auto="1"/>
        </patternFill>
      </fill>
    </dxf>
    <dxf>
      <font>
        <color rgb="FF00B0F0"/>
      </font>
      <fill>
        <patternFill>
          <bgColor rgb="FF00B0F0"/>
        </patternFill>
      </fill>
    </dxf>
    <dxf>
      <font>
        <color rgb="FFFF0000"/>
      </font>
      <fill>
        <patternFill patternType="none">
          <bgColor auto="1"/>
        </patternFill>
      </fill>
    </dxf>
    <dxf>
      <font>
        <b val="0"/>
        <i val="0"/>
        <color rgb="FFFF0000"/>
      </font>
    </dxf>
    <dxf>
      <font>
        <color rgb="FF00B050"/>
      </font>
    </dxf>
    <dxf>
      <font>
        <color theme="1"/>
      </font>
      <fill>
        <patternFill>
          <bgColor theme="7" tint="0.39994506668294322"/>
        </patternFill>
      </fill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theme="1" tint="0.34998626667073579"/>
      </font>
      <fill>
        <patternFill>
          <bgColor rgb="FFFFCCFF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b val="0"/>
        <i val="0"/>
        <color rgb="FF00B050"/>
      </font>
    </dxf>
    <dxf>
      <font>
        <b val="0"/>
        <i val="0"/>
        <color rgb="FFFF0000"/>
      </font>
    </dxf>
    <dxf>
      <font>
        <color rgb="FFFF0000"/>
      </font>
    </dxf>
    <dxf>
      <font>
        <color auto="1"/>
      </font>
      <fill>
        <patternFill>
          <bgColor rgb="FFFFFF00"/>
        </patternFill>
      </fill>
    </dxf>
    <dxf>
      <font>
        <color rgb="FFFF0000"/>
      </font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rgb="FF00AAE6"/>
      </font>
    </dxf>
    <dxf>
      <font>
        <color theme="9" tint="0.59996337778862885"/>
      </font>
      <fill>
        <patternFill>
          <bgColor theme="9" tint="0.59996337778862885"/>
        </patternFill>
      </fill>
    </dxf>
    <dxf>
      <font>
        <color auto="1"/>
      </font>
      <fill>
        <patternFill patternType="none">
          <bgColor auto="1"/>
        </patternFill>
      </fill>
    </dxf>
    <dxf>
      <font>
        <color rgb="FFF737DC"/>
      </font>
    </dxf>
    <dxf>
      <font>
        <color rgb="FFFFFF00"/>
      </font>
      <fill>
        <patternFill>
          <bgColor rgb="FFFFFF00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rgb="FFFF0000"/>
      </font>
    </dxf>
    <dxf>
      <font>
        <color rgb="FF00B050"/>
      </font>
    </dxf>
    <dxf>
      <font>
        <color rgb="FF00B050"/>
      </font>
      <fill>
        <patternFill>
          <bgColor theme="4" tint="0.79998168889431442"/>
        </patternFill>
      </fill>
    </dxf>
    <dxf>
      <font>
        <color auto="1"/>
      </font>
    </dxf>
    <dxf>
      <fill>
        <patternFill>
          <bgColor theme="0" tint="-4.9989318521683403E-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theme="0" tint="-4.9989318521683403E-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ont>
        <color rgb="FF9C0006"/>
      </font>
      <fill>
        <patternFill>
          <bgColor rgb="FFFFC7CE"/>
        </patternFill>
      </fill>
    </dxf>
    <dxf>
      <font>
        <color rgb="FF00B050"/>
      </font>
      <fill>
        <patternFill>
          <bgColor theme="0" tint="-4.9989318521683403E-2"/>
        </patternFill>
      </fill>
    </dxf>
    <dxf>
      <font>
        <color rgb="FFFF0000"/>
      </font>
    </dxf>
    <dxf>
      <font>
        <color theme="0"/>
      </font>
      <fill>
        <patternFill>
          <bgColor rgb="FFFF0000"/>
        </patternFill>
      </fill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FF0000"/>
      </font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rgb="FFFFFF00"/>
      </font>
      <fill>
        <patternFill>
          <bgColor rgb="FFFFFF00"/>
        </patternFill>
      </fill>
    </dxf>
    <dxf>
      <font>
        <color rgb="FFF737DC"/>
      </font>
    </dxf>
    <dxf>
      <font>
        <color theme="1"/>
      </font>
      <fill>
        <patternFill>
          <bgColor rgb="FFFFFF00"/>
        </patternFill>
      </fill>
    </dxf>
    <dxf>
      <font>
        <color auto="1"/>
      </font>
      <fill>
        <patternFill patternType="none">
          <bgColor auto="1"/>
        </patternFill>
      </fill>
    </dxf>
    <dxf>
      <font>
        <color theme="9" tint="0.59996337778862885"/>
      </font>
      <fill>
        <patternFill>
          <bgColor theme="9" tint="0.59996337778862885"/>
        </patternFill>
      </fill>
    </dxf>
    <dxf>
      <font>
        <color rgb="FF00AAE6"/>
      </font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rgb="FFFF0000"/>
      </font>
    </dxf>
    <dxf>
      <font>
        <color auto="1"/>
      </font>
      <fill>
        <patternFill>
          <bgColor rgb="FFFFFF00"/>
        </patternFill>
      </fill>
    </dxf>
    <dxf>
      <font>
        <color rgb="FFFF0000"/>
      </font>
    </dxf>
    <dxf>
      <font>
        <color rgb="FFFF0000"/>
      </font>
      <fill>
        <patternFill patternType="none">
          <bgColor auto="1"/>
        </patternFill>
      </fill>
    </dxf>
    <dxf>
      <font>
        <color auto="1"/>
      </font>
      <fill>
        <patternFill patternType="solid">
          <bgColor rgb="FFFFFF00"/>
        </patternFill>
      </fill>
    </dxf>
    <dxf>
      <font>
        <color rgb="FFFF0000"/>
      </font>
    </dxf>
    <dxf>
      <font>
        <color rgb="FFFF0000"/>
      </font>
    </dxf>
    <dxf>
      <font>
        <color rgb="FF00B050"/>
      </font>
      <fill>
        <patternFill patternType="none">
          <bgColor auto="1"/>
        </patternFill>
      </fill>
    </dxf>
    <dxf>
      <font>
        <b val="0"/>
        <i val="0"/>
        <color rgb="FF00B050"/>
      </font>
      <fill>
        <patternFill patternType="none">
          <bgColor auto="1"/>
        </patternFill>
      </fill>
    </dxf>
    <dxf>
      <font>
        <color rgb="FFB2CA7C"/>
      </font>
      <fill>
        <gradientFill degree="90">
          <stop position="0">
            <color rgb="FF00B0F0"/>
          </stop>
          <stop position="1">
            <color rgb="FFB2CA7C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color rgb="FF00AAE6"/>
      </font>
      <fill>
        <gradientFill degree="90">
          <stop position="0">
            <color rgb="FFB2CA7C"/>
          </stop>
          <stop position="1">
            <color rgb="FF00B0F0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color theme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rgb="FFF737DC"/>
      </font>
      <fill>
        <patternFill patternType="gray0625">
          <fgColor theme="0" tint="-0.24994659260841701"/>
        </patternFill>
      </fill>
    </dxf>
    <dxf>
      <font>
        <color rgb="FFFF0000"/>
      </font>
    </dxf>
    <dxf>
      <font>
        <color rgb="FFFF0000"/>
      </font>
    </dxf>
    <dxf>
      <font>
        <color rgb="FF00B050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theme="6" tint="0.39994506668294322"/>
      </font>
      <fill>
        <patternFill>
          <bgColor theme="6" tint="0.39994506668294322"/>
        </patternFill>
      </fill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  <fill>
        <patternFill patternType="none">
          <bgColor auto="1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auto="1"/>
      </font>
      <fill>
        <patternFill>
          <bgColor theme="9" tint="0.59996337778862885"/>
        </patternFill>
      </fill>
    </dxf>
    <dxf>
      <font>
        <color theme="7" tint="0.39994506668294322"/>
      </font>
      <fill>
        <patternFill>
          <bgColor theme="7" tint="0.39994506668294322"/>
        </patternFill>
      </fill>
    </dxf>
    <dxf>
      <font>
        <color rgb="FFFF00FF"/>
      </font>
      <fill>
        <patternFill patternType="none">
          <bgColor auto="1"/>
        </patternFill>
      </fill>
    </dxf>
    <dxf>
      <font>
        <color rgb="FFF84EE0"/>
      </font>
      <fill>
        <patternFill patternType="none">
          <bgColor auto="1"/>
        </patternFill>
      </fill>
    </dxf>
    <dxf>
      <font>
        <b/>
        <i val="0"/>
        <color rgb="FF00B0F0"/>
      </font>
      <fill>
        <patternFill patternType="none">
          <bgColor auto="1"/>
        </patternFill>
      </fill>
    </dxf>
    <dxf>
      <font>
        <color rgb="FF00B0F0"/>
      </font>
      <fill>
        <patternFill>
          <bgColor rgb="FF00B0F0"/>
        </patternFill>
      </fill>
    </dxf>
    <dxf>
      <font>
        <color rgb="FFFF0000"/>
      </font>
      <fill>
        <patternFill patternType="none">
          <bgColor auto="1"/>
        </patternFill>
      </fill>
    </dxf>
    <dxf>
      <font>
        <b val="0"/>
        <i val="0"/>
        <color rgb="FFFF0000"/>
      </font>
    </dxf>
    <dxf>
      <font>
        <color rgb="FF00B050"/>
      </font>
    </dxf>
    <dxf>
      <font>
        <color theme="1"/>
      </font>
      <fill>
        <patternFill>
          <bgColor theme="7" tint="0.39994506668294322"/>
        </patternFill>
      </fill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theme="1" tint="0.34998626667073579"/>
      </font>
      <fill>
        <patternFill>
          <bgColor rgb="FFFFCCFF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b val="0"/>
        <i val="0"/>
        <color rgb="FF00B050"/>
      </font>
    </dxf>
    <dxf>
      <font>
        <b val="0"/>
        <i val="0"/>
        <color rgb="FFFF0000"/>
      </font>
    </dxf>
    <dxf>
      <font>
        <color auto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rgb="FFF737DC"/>
      </font>
      <fill>
        <patternFill patternType="gray0625">
          <fgColor theme="0" tint="-0.24994659260841701"/>
        </patternFill>
      </fill>
    </dxf>
    <dxf>
      <font>
        <color rgb="FFFF0000"/>
      </font>
    </dxf>
    <dxf>
      <font>
        <color rgb="FFFF0000"/>
      </font>
    </dxf>
    <dxf>
      <font>
        <color rgb="FF00B050"/>
      </font>
    </dxf>
    <dxf>
      <font>
        <color rgb="FFFF00FF"/>
      </font>
    </dxf>
    <dxf>
      <font>
        <color theme="1"/>
      </font>
      <fill>
        <patternFill>
          <bgColor theme="7" tint="0.39994506668294322"/>
        </patternFill>
      </fill>
    </dxf>
    <dxf>
      <font>
        <color rgb="FF00AAE6"/>
      </font>
      <fill>
        <gradientFill degree="90">
          <stop position="0">
            <color rgb="FFB2CA7C"/>
          </stop>
          <stop position="1">
            <color rgb="FF00B0F0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ill>
        <patternFill>
          <bgColor theme="0" tint="-4.9989318521683403E-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theme="0" tint="-4.9989318521683403E-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ont>
        <color auto="1"/>
      </font>
    </dxf>
    <dxf>
      <font>
        <color rgb="FFFF00FF"/>
      </font>
    </dxf>
    <dxf>
      <font>
        <color rgb="FFFF00FF"/>
      </font>
    </dxf>
    <dxf>
      <font>
        <color theme="6" tint="0.39994506668294322"/>
      </font>
      <fill>
        <patternFill>
          <bgColor theme="6" tint="0.39994506668294322"/>
        </patternFill>
      </fill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  <fill>
        <patternFill patternType="none">
          <bgColor auto="1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auto="1"/>
      </font>
      <fill>
        <patternFill>
          <bgColor theme="9" tint="0.59996337778862885"/>
        </patternFill>
      </fill>
    </dxf>
    <dxf>
      <font>
        <color theme="7" tint="0.39994506668294322"/>
      </font>
      <fill>
        <patternFill>
          <bgColor theme="7" tint="0.39994506668294322"/>
        </patternFill>
      </fill>
    </dxf>
    <dxf>
      <font>
        <color rgb="FFFF00FF"/>
      </font>
      <fill>
        <patternFill patternType="none">
          <bgColor auto="1"/>
        </patternFill>
      </fill>
    </dxf>
    <dxf>
      <font>
        <color rgb="FFF84EE0"/>
      </font>
      <fill>
        <patternFill patternType="none">
          <bgColor auto="1"/>
        </patternFill>
      </fill>
    </dxf>
    <dxf>
      <font>
        <b/>
        <i val="0"/>
        <color rgb="FF00B0F0"/>
      </font>
      <fill>
        <patternFill patternType="none">
          <bgColor auto="1"/>
        </patternFill>
      </fill>
    </dxf>
    <dxf>
      <font>
        <color rgb="FF00B0F0"/>
      </font>
      <fill>
        <patternFill>
          <bgColor rgb="FF00B0F0"/>
        </patternFill>
      </fill>
    </dxf>
    <dxf>
      <font>
        <color rgb="FFFF0000"/>
      </font>
      <fill>
        <patternFill patternType="none">
          <bgColor auto="1"/>
        </patternFill>
      </fill>
    </dxf>
    <dxf>
      <font>
        <b val="0"/>
        <i val="0"/>
        <color rgb="FFFF0000"/>
      </font>
    </dxf>
    <dxf>
      <font>
        <color rgb="FF00B050"/>
      </font>
    </dxf>
    <dxf>
      <font>
        <color rgb="FF00B050"/>
      </font>
      <fill>
        <patternFill>
          <bgColor theme="4" tint="0.79998168889431442"/>
        </patternFill>
      </fill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theme="1" tint="0.34998626667073579"/>
      </font>
      <fill>
        <patternFill>
          <bgColor rgb="FFFFCCFF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b val="0"/>
        <i val="0"/>
        <color rgb="FF00B050"/>
      </font>
    </dxf>
    <dxf>
      <font>
        <b val="0"/>
        <i val="0"/>
        <color rgb="FFFF0000"/>
      </font>
    </dxf>
    <dxf>
      <font>
        <color rgb="FFB2CA7C"/>
      </font>
      <fill>
        <gradientFill degree="90">
          <stop position="0">
            <color rgb="FF00B0F0"/>
          </stop>
          <stop position="1">
            <color rgb="FFB2CA7C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color rgb="FF9C0006"/>
      </font>
      <fill>
        <patternFill>
          <bgColor rgb="FFFFC7CE"/>
        </patternFill>
      </fill>
    </dxf>
    <dxf>
      <font>
        <color rgb="FF00B050"/>
      </font>
      <fill>
        <patternFill>
          <bgColor theme="0" tint="-4.9989318521683403E-2"/>
        </patternFill>
      </fill>
    </dxf>
    <dxf>
      <font>
        <color rgb="FF00B050"/>
      </font>
      <fill>
        <patternFill patternType="none">
          <bgColor auto="1"/>
        </patternFill>
      </fill>
    </dxf>
    <dxf>
      <font>
        <color rgb="FFFF0000"/>
      </font>
    </dxf>
    <dxf>
      <font>
        <color rgb="FFFF0000"/>
      </font>
    </dxf>
    <dxf>
      <font>
        <color auto="1"/>
      </font>
      <fill>
        <patternFill patternType="solid">
          <bgColor rgb="FFFFFF00"/>
        </patternFill>
      </fill>
    </dxf>
    <dxf>
      <font>
        <color rgb="FFFF0000"/>
      </font>
      <fill>
        <patternFill patternType="none">
          <bgColor auto="1"/>
        </patternFill>
      </fill>
    </dxf>
    <dxf>
      <font>
        <color rgb="FFFF0000"/>
      </font>
    </dxf>
    <dxf>
      <font>
        <color auto="1"/>
      </font>
      <fill>
        <patternFill>
          <bgColor rgb="FFFFFF00"/>
        </patternFill>
      </fill>
    </dxf>
    <dxf>
      <font>
        <color rgb="FFFF0000"/>
      </font>
    </dxf>
    <dxf>
      <font>
        <color auto="1"/>
      </font>
      <fill>
        <patternFill>
          <bgColor theme="9" tint="0.59996337778862885"/>
        </patternFill>
      </fill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rgb="FF00AAE6"/>
      </font>
    </dxf>
    <dxf>
      <font>
        <color auto="1"/>
      </font>
      <fill>
        <patternFill patternType="none">
          <bgColor auto="1"/>
        </patternFill>
      </fill>
    </dxf>
    <dxf>
      <font>
        <color theme="1"/>
      </font>
      <fill>
        <patternFill>
          <bgColor rgb="FFFFFF00"/>
        </patternFill>
      </fill>
    </dxf>
    <dxf>
      <font>
        <color rgb="FFF737DC"/>
      </font>
    </dxf>
    <dxf>
      <font>
        <color rgb="FFFFFF00"/>
      </font>
      <fill>
        <patternFill>
          <bgColor rgb="FFFFFF00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rgb="FFFF000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FF0000"/>
      </font>
    </dxf>
    <dxf>
      <font>
        <color rgb="FF00B050"/>
      </font>
    </dxf>
    <dxf>
      <font>
        <color theme="0"/>
      </font>
      <fill>
        <patternFill>
          <bgColor rgb="FFFF0000"/>
        </patternFill>
      </fill>
    </dxf>
    <dxf>
      <font>
        <color theme="9" tint="0.59996337778862885"/>
      </font>
      <fill>
        <patternFill>
          <bgColor theme="9" tint="0.59996337778862885"/>
        </patternFill>
      </fill>
    </dxf>
    <dxf>
      <font>
        <b val="0"/>
        <i val="0"/>
        <color rgb="FF00B050"/>
      </font>
      <fill>
        <patternFill patternType="none">
          <bgColor auto="1"/>
        </patternFill>
      </fill>
    </dxf>
    <dxf>
      <fill>
        <patternFill>
          <bgColor theme="0" tint="-4.9989318521683403E-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theme="0" tint="-4.9989318521683403E-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ont>
        <color rgb="FFFF0000"/>
      </font>
    </dxf>
    <dxf>
      <font>
        <color rgb="FF00B050"/>
      </font>
      <fill>
        <patternFill>
          <bgColor theme="0" tint="-4.9989318521683403E-2"/>
        </patternFill>
      </fill>
    </dxf>
    <dxf>
      <font>
        <color rgb="FF9C0006"/>
      </font>
      <fill>
        <patternFill>
          <bgColor rgb="FFFFC7CE"/>
        </patternFill>
      </fill>
    </dxf>
    <dxf>
      <font>
        <color auto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rgb="FFFF00FF"/>
      </font>
      <fill>
        <patternFill patternType="none">
          <bgColor auto="1"/>
        </patternFill>
      </fill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theme="6" tint="0.39994506668294322"/>
      </font>
      <fill>
        <patternFill>
          <bgColor theme="6" tint="0.39994506668294322"/>
        </patternFill>
      </fill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00B050"/>
      </font>
    </dxf>
    <dxf>
      <font>
        <color rgb="FFFF0000"/>
      </font>
    </dxf>
    <dxf>
      <font>
        <color rgb="FFFF0000"/>
      </font>
    </dxf>
    <dxf>
      <font>
        <color rgb="FFF737DC"/>
      </font>
      <fill>
        <patternFill patternType="gray0625">
          <fgColor theme="0" tint="-0.24994659260841701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rgb="FF00AAE6"/>
      </font>
      <fill>
        <gradientFill degree="90">
          <stop position="0">
            <color rgb="FFB2CA7C"/>
          </stop>
          <stop position="1">
            <color rgb="FF00B0F0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color rgb="FFB2CA7C"/>
      </font>
      <fill>
        <gradientFill degree="90">
          <stop position="0">
            <color rgb="FF00B0F0"/>
          </stop>
          <stop position="1">
            <color rgb="FFB2CA7C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b val="0"/>
        <i val="0"/>
        <color rgb="FF00B050"/>
      </font>
      <fill>
        <patternFill patternType="none">
          <bgColor auto="1"/>
        </patternFill>
      </fill>
    </dxf>
    <dxf>
      <font>
        <color rgb="FF00B050"/>
      </font>
      <fill>
        <patternFill patternType="none">
          <bgColor auto="1"/>
        </patternFill>
      </fill>
    </dxf>
    <dxf>
      <font>
        <color rgb="FFFF0000"/>
      </font>
    </dxf>
    <dxf>
      <font>
        <color rgb="FFFF0000"/>
      </font>
    </dxf>
    <dxf>
      <font>
        <color rgb="FFFF0000"/>
      </font>
      <fill>
        <patternFill patternType="none">
          <bgColor auto="1"/>
        </patternFill>
      </fill>
    </dxf>
    <dxf>
      <font>
        <color rgb="FF00B0F0"/>
      </font>
      <fill>
        <patternFill>
          <bgColor rgb="FF00B0F0"/>
        </patternFill>
      </fill>
    </dxf>
    <dxf>
      <font>
        <b/>
        <i val="0"/>
        <color rgb="FF00B0F0"/>
      </font>
      <fill>
        <patternFill patternType="none">
          <bgColor auto="1"/>
        </patternFill>
      </fill>
    </dxf>
    <dxf>
      <font>
        <color auto="1"/>
      </font>
      <fill>
        <patternFill>
          <bgColor rgb="FFFFFF00"/>
        </patternFill>
      </fill>
    </dxf>
    <dxf>
      <font>
        <color rgb="FFFF0000"/>
      </font>
    </dxf>
    <dxf>
      <font>
        <color auto="1"/>
      </font>
      <fill>
        <patternFill>
          <bgColor theme="9" tint="0.59996337778862885"/>
        </patternFill>
      </fill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rgb="FF00AAE6"/>
      </font>
    </dxf>
    <dxf>
      <font>
        <color theme="9" tint="0.59996337778862885"/>
      </font>
      <fill>
        <patternFill>
          <bgColor theme="9" tint="0.59996337778862885"/>
        </patternFill>
      </fill>
    </dxf>
    <dxf>
      <font>
        <color auto="1"/>
      </font>
      <fill>
        <patternFill patternType="none">
          <bgColor auto="1"/>
        </patternFill>
      </fill>
    </dxf>
    <dxf>
      <font>
        <color theme="1"/>
      </font>
      <fill>
        <patternFill>
          <bgColor rgb="FFFFFF00"/>
        </patternFill>
      </fill>
    </dxf>
    <dxf>
      <font>
        <color rgb="FFF737DC"/>
      </font>
    </dxf>
    <dxf>
      <font>
        <color rgb="FFFFFF00"/>
      </font>
      <fill>
        <patternFill>
          <bgColor rgb="FFFFFF00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rgb="FFFF000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theme="1" tint="0.34998626667073579"/>
      </font>
      <fill>
        <patternFill>
          <bgColor rgb="FFFFCCFF"/>
        </patternFill>
      </fill>
    </dxf>
    <dxf>
      <font>
        <color auto="1"/>
      </font>
      <fill>
        <patternFill patternType="solid">
          <bgColor rgb="FFFFFF00"/>
        </patternFill>
      </fill>
    </dxf>
    <dxf>
      <font>
        <color rgb="FF00B050"/>
      </font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b val="0"/>
        <i val="0"/>
        <color rgb="FF00B050"/>
      </font>
    </dxf>
    <dxf>
      <font>
        <b val="0"/>
        <i val="0"/>
        <color rgb="FFFF0000"/>
      </font>
    </dxf>
    <dxf>
      <font>
        <color rgb="FFFF0000"/>
      </font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0"/>
      </font>
      <fill>
        <patternFill>
          <bgColor rgb="FFFF0000"/>
        </patternFill>
      </fill>
    </dxf>
    <dxf>
      <font>
        <color auto="1"/>
      </font>
      <fill>
        <patternFill>
          <bgColor rgb="FFFFFF00"/>
        </patternFill>
      </fill>
    </dxf>
    <dxf>
      <font>
        <color theme="7" tint="0.39994506668294322"/>
      </font>
      <fill>
        <patternFill>
          <bgColor theme="7" tint="0.39994506668294322"/>
        </patternFill>
      </fill>
    </dxf>
    <dxf>
      <font>
        <color theme="1"/>
      </font>
      <fill>
        <patternFill>
          <bgColor theme="7" tint="0.39994506668294322"/>
        </patternFill>
      </fill>
    </dxf>
    <dxf>
      <font>
        <color rgb="FF00B050"/>
      </font>
    </dxf>
    <dxf>
      <font>
        <b val="0"/>
        <i val="0"/>
        <color rgb="FFFF0000"/>
      </font>
    </dxf>
    <dxf>
      <font>
        <color rgb="FFFF00FF"/>
      </font>
      <fill>
        <patternFill patternType="none">
          <bgColor auto="1"/>
        </patternFill>
      </fill>
    </dxf>
    <dxf>
      <font>
        <color rgb="FFF84EE0"/>
      </font>
      <fill>
        <patternFill patternType="none">
          <bgColor auto="1"/>
        </patternFill>
      </fill>
    </dxf>
    <dxf>
      <font>
        <color rgb="FFFF0000"/>
      </font>
      <fill>
        <patternFill patternType="none">
          <bgColor auto="1"/>
        </patternFill>
      </fill>
    </dxf>
    <dxf>
      <font>
        <color auto="1"/>
      </font>
      <fill>
        <patternFill>
          <bgColor theme="9" tint="0.59996337778862885"/>
        </patternFill>
      </fill>
    </dxf>
    <dxf>
      <font>
        <color theme="7" tint="0.39994506668294322"/>
      </font>
      <fill>
        <patternFill>
          <bgColor theme="7" tint="0.39994506668294322"/>
        </patternFill>
      </fill>
    </dxf>
    <dxf>
      <font>
        <color rgb="FFFF00FF"/>
      </font>
      <fill>
        <patternFill patternType="none">
          <bgColor auto="1"/>
        </patternFill>
      </fill>
    </dxf>
    <dxf>
      <font>
        <color rgb="FFF84EE0"/>
      </font>
      <fill>
        <patternFill patternType="none">
          <bgColor auto="1"/>
        </patternFill>
      </fill>
    </dxf>
    <dxf>
      <font>
        <b/>
        <i val="0"/>
        <color rgb="FF00B0F0"/>
      </font>
      <fill>
        <patternFill patternType="none">
          <bgColor auto="1"/>
        </patternFill>
      </fill>
    </dxf>
    <dxf>
      <font>
        <color rgb="FF00B0F0"/>
      </font>
      <fill>
        <patternFill>
          <bgColor rgb="FF00B0F0"/>
        </patternFill>
      </fill>
    </dxf>
    <dxf>
      <font>
        <color rgb="FFFF0000"/>
      </font>
      <fill>
        <patternFill patternType="none">
          <bgColor auto="1"/>
        </patternFill>
      </fill>
    </dxf>
    <dxf>
      <font>
        <b val="0"/>
        <i val="0"/>
        <color rgb="FFFF0000"/>
      </font>
    </dxf>
    <dxf>
      <font>
        <color rgb="FF00B050"/>
      </font>
    </dxf>
    <dxf>
      <font>
        <color theme="1"/>
      </font>
      <fill>
        <patternFill>
          <bgColor theme="7" tint="0.39994506668294322"/>
        </patternFill>
      </fill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theme="1" tint="0.34998626667073579"/>
      </font>
      <fill>
        <patternFill>
          <bgColor rgb="FFFFCCFF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b val="0"/>
        <i val="0"/>
        <color rgb="FF00B050"/>
      </font>
    </dxf>
    <dxf>
      <font>
        <b val="0"/>
        <i val="0"/>
        <color rgb="FFFF0000"/>
      </font>
    </dxf>
    <dxf>
      <font>
        <color theme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rgb="FFF737DC"/>
      </font>
      <fill>
        <patternFill patternType="gray0625">
          <fgColor theme="0" tint="-0.24994659260841701"/>
        </patternFill>
      </fill>
    </dxf>
    <dxf>
      <font>
        <color rgb="FFFF0000"/>
      </font>
    </dxf>
    <dxf>
      <font>
        <color rgb="FFFF0000"/>
      </font>
    </dxf>
    <dxf>
      <font>
        <color rgb="FF00B050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theme="6" tint="0.39994506668294322"/>
      </font>
      <fill>
        <patternFill>
          <bgColor theme="6" tint="0.39994506668294322"/>
        </patternFill>
      </fill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theme="1"/>
      </font>
      <fill>
        <patternFill>
          <bgColor theme="9" tint="0.59996337778862885"/>
        </patternFill>
      </fill>
    </dxf>
    <dxf>
      <font>
        <color rgb="FFFF00FF"/>
      </font>
      <fill>
        <patternFill patternType="none">
          <bgColor auto="1"/>
        </patternFill>
      </fill>
    </dxf>
    <dxf>
      <font>
        <color theme="0"/>
      </font>
      <fill>
        <patternFill>
          <bgColor theme="8" tint="-0.24994659260841701"/>
        </patternFill>
      </fill>
    </dxf>
    <dxf>
      <font>
        <color theme="0"/>
      </font>
      <fill>
        <patternFill>
          <bgColor theme="8" tint="-0.24994659260841701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B050"/>
      </font>
      <fill>
        <patternFill>
          <bgColor theme="0" tint="-4.9989318521683403E-2"/>
        </patternFill>
      </fill>
    </dxf>
    <dxf>
      <font>
        <color rgb="FFFF0000"/>
      </font>
    </dxf>
    <dxf>
      <font>
        <color theme="0"/>
      </font>
      <fill>
        <patternFill>
          <bgColor rgb="FFFF0000"/>
        </patternFill>
      </fill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FF0000"/>
      </font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rgb="FFFFFF00"/>
      </font>
      <fill>
        <patternFill>
          <bgColor rgb="FFFFFF00"/>
        </patternFill>
      </fill>
    </dxf>
    <dxf>
      <font>
        <color rgb="FFF737DC"/>
      </font>
    </dxf>
    <dxf>
      <font>
        <color theme="1"/>
      </font>
      <fill>
        <patternFill>
          <bgColor rgb="FFFFFF00"/>
        </patternFill>
      </fill>
    </dxf>
    <dxf>
      <font>
        <color auto="1"/>
      </font>
      <fill>
        <patternFill patternType="none">
          <bgColor auto="1"/>
        </patternFill>
      </fill>
    </dxf>
    <dxf>
      <font>
        <color theme="9" tint="0.59996337778862885"/>
      </font>
      <fill>
        <patternFill>
          <bgColor theme="9" tint="0.59996337778862885"/>
        </patternFill>
      </fill>
    </dxf>
    <dxf>
      <font>
        <color rgb="FF00AAE6"/>
      </font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theme="9" tint="0.59996337778862885"/>
        </patternFill>
      </fill>
    </dxf>
    <dxf>
      <font>
        <color rgb="FFFF0000"/>
      </font>
    </dxf>
    <dxf>
      <font>
        <color auto="1"/>
      </font>
      <fill>
        <patternFill>
          <bgColor rgb="FFFFFF00"/>
        </patternFill>
      </fill>
    </dxf>
    <dxf>
      <font>
        <color rgb="FFFF0000"/>
      </font>
    </dxf>
    <dxf>
      <font>
        <color rgb="FFFF0000"/>
      </font>
      <fill>
        <patternFill patternType="none">
          <bgColor auto="1"/>
        </patternFill>
      </fill>
    </dxf>
    <dxf>
      <font>
        <color auto="1"/>
      </font>
      <fill>
        <patternFill patternType="solid">
          <bgColor rgb="FFFFFF00"/>
        </patternFill>
      </fill>
    </dxf>
    <dxf>
      <font>
        <color rgb="FFFF0000"/>
      </font>
    </dxf>
    <dxf>
      <font>
        <color rgb="FFFF0000"/>
      </font>
    </dxf>
    <dxf>
      <font>
        <color rgb="FF00B050"/>
      </font>
      <fill>
        <patternFill patternType="none">
          <bgColor auto="1"/>
        </patternFill>
      </fill>
    </dxf>
    <dxf>
      <font>
        <b val="0"/>
        <i val="0"/>
        <color rgb="FF00B050"/>
      </font>
      <fill>
        <patternFill patternType="none">
          <bgColor auto="1"/>
        </patternFill>
      </fill>
    </dxf>
    <dxf>
      <font>
        <color rgb="FFB2CA7C"/>
      </font>
      <fill>
        <gradientFill degree="90">
          <stop position="0">
            <color rgb="FF00B0F0"/>
          </stop>
          <stop position="1">
            <color rgb="FFB2CA7C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color rgb="FF00AAE6"/>
      </font>
      <fill>
        <gradientFill degree="90">
          <stop position="0">
            <color rgb="FFB2CA7C"/>
          </stop>
          <stop position="1">
            <color rgb="FF00B0F0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color theme="1"/>
      </font>
      <fill>
        <patternFill>
          <bgColor theme="9" tint="0.59996337778862885"/>
        </patternFill>
      </fill>
    </dxf>
    <dxf>
      <font>
        <color rgb="FF00B050"/>
      </font>
      <fill>
        <patternFill>
          <bgColor theme="4" tint="0.79998168889431442"/>
        </patternFill>
      </fill>
    </dxf>
    <dxf>
      <fill>
        <patternFill>
          <bgColor theme="0" tint="-4.9989318521683403E-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theme="0" tint="-4.9989318521683403E-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ont>
        <color auto="1"/>
      </font>
    </dxf>
    <dxf>
      <font>
        <color auto="1"/>
      </font>
      <fill>
        <patternFill>
          <bgColor theme="9" tint="0.59996337778862885"/>
        </patternFill>
      </fill>
    </dxf>
    <dxf>
      <font>
        <color rgb="FFFFFF00"/>
      </font>
      <fill>
        <patternFill>
          <bgColor rgb="FFFFFF00"/>
        </patternFill>
      </fill>
    </dxf>
    <dxf>
      <font>
        <color rgb="FFFF0000"/>
      </font>
      <fill>
        <patternFill patternType="none">
          <bgColor auto="1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B050"/>
      </font>
      <fill>
        <patternFill>
          <bgColor theme="0" tint="-4.9989318521683403E-2"/>
        </patternFill>
      </fill>
    </dxf>
    <dxf>
      <font>
        <color rgb="FFFF0000"/>
      </font>
    </dxf>
    <dxf>
      <font>
        <color theme="0"/>
      </font>
      <fill>
        <patternFill>
          <bgColor rgb="FFFF0000"/>
        </patternFill>
      </fill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FF0000"/>
      </font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rgb="FFF737DC"/>
      </font>
    </dxf>
    <dxf>
      <font>
        <color theme="1"/>
      </font>
      <fill>
        <patternFill>
          <bgColor rgb="FFFFFF00"/>
        </patternFill>
      </fill>
    </dxf>
    <dxf>
      <font>
        <color auto="1"/>
      </font>
      <fill>
        <patternFill patternType="none">
          <bgColor auto="1"/>
        </patternFill>
      </fill>
    </dxf>
    <dxf>
      <font>
        <color theme="9" tint="0.59996337778862885"/>
      </font>
      <fill>
        <patternFill>
          <bgColor theme="9" tint="0.59996337778862885"/>
        </patternFill>
      </fill>
    </dxf>
    <dxf>
      <font>
        <color rgb="FF00AAE6"/>
      </font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theme="9" tint="0.59996337778862885"/>
        </patternFill>
      </fill>
    </dxf>
    <dxf>
      <font>
        <color rgb="FFFF0000"/>
      </font>
    </dxf>
    <dxf>
      <font>
        <color auto="1"/>
      </font>
      <fill>
        <patternFill>
          <bgColor rgb="FFFFFF00"/>
        </patternFill>
      </fill>
    </dxf>
    <dxf>
      <font>
        <color rgb="FFFF0000"/>
      </font>
    </dxf>
    <dxf>
      <font>
        <color auto="1"/>
      </font>
      <fill>
        <patternFill patternType="solid">
          <bgColor rgb="FFFFFF00"/>
        </patternFill>
      </fill>
    </dxf>
    <dxf>
      <font>
        <color rgb="FFFF0000"/>
      </font>
    </dxf>
    <dxf>
      <font>
        <color rgb="FFFF0000"/>
      </font>
    </dxf>
    <dxf>
      <font>
        <color rgb="FF00B050"/>
      </font>
      <fill>
        <patternFill patternType="none">
          <bgColor auto="1"/>
        </patternFill>
      </fill>
    </dxf>
    <dxf>
      <font>
        <b val="0"/>
        <i val="0"/>
        <color rgb="FF00B050"/>
      </font>
      <fill>
        <patternFill patternType="none">
          <bgColor auto="1"/>
        </patternFill>
      </fill>
    </dxf>
    <dxf>
      <font>
        <color rgb="FFB2CA7C"/>
      </font>
      <fill>
        <gradientFill degree="90">
          <stop position="0">
            <color rgb="FF00B0F0"/>
          </stop>
          <stop position="1">
            <color rgb="FFB2CA7C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color rgb="FF00AAE6"/>
      </font>
      <fill>
        <gradientFill degree="90">
          <stop position="0">
            <color rgb="FFB2CA7C"/>
          </stop>
          <stop position="1">
            <color rgb="FF00B0F0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color theme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rgb="FFF737DC"/>
      </font>
      <fill>
        <patternFill patternType="gray0625">
          <fgColor theme="0" tint="-0.24994659260841701"/>
        </patternFill>
      </fill>
    </dxf>
    <dxf>
      <font>
        <color rgb="FFFF0000"/>
      </font>
    </dxf>
    <dxf>
      <font>
        <color rgb="FFFF0000"/>
      </font>
    </dxf>
    <dxf>
      <font>
        <color rgb="FF00B050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theme="6" tint="0.39994506668294322"/>
      </font>
      <fill>
        <patternFill>
          <bgColor theme="6" tint="0.39994506668294322"/>
        </patternFill>
      </fill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  <fill>
        <patternFill patternType="none">
          <bgColor auto="1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theme="7" tint="0.39994506668294322"/>
      </font>
      <fill>
        <patternFill>
          <bgColor theme="7" tint="0.39994506668294322"/>
        </patternFill>
      </fill>
    </dxf>
    <dxf>
      <font>
        <color rgb="FFFF00FF"/>
      </font>
      <fill>
        <patternFill patternType="none">
          <bgColor auto="1"/>
        </patternFill>
      </fill>
    </dxf>
    <dxf>
      <font>
        <color rgb="FFF84EE0"/>
      </font>
      <fill>
        <patternFill patternType="none">
          <bgColor auto="1"/>
        </patternFill>
      </fill>
    </dxf>
    <dxf>
      <font>
        <b/>
        <i val="0"/>
        <color rgb="FF00B0F0"/>
      </font>
      <fill>
        <patternFill patternType="none">
          <bgColor auto="1"/>
        </patternFill>
      </fill>
    </dxf>
    <dxf>
      <font>
        <color rgb="FF00B0F0"/>
      </font>
      <fill>
        <patternFill>
          <bgColor rgb="FF00B0F0"/>
        </patternFill>
      </fill>
    </dxf>
    <dxf>
      <font>
        <color rgb="FFFF0000"/>
      </font>
      <fill>
        <patternFill patternType="none">
          <bgColor auto="1"/>
        </patternFill>
      </fill>
    </dxf>
    <dxf>
      <font>
        <b val="0"/>
        <i val="0"/>
        <color rgb="FFFF0000"/>
      </font>
    </dxf>
    <dxf>
      <font>
        <color rgb="FF00B050"/>
      </font>
    </dxf>
    <dxf>
      <font>
        <color theme="1"/>
      </font>
      <fill>
        <patternFill>
          <bgColor theme="7" tint="0.39994506668294322"/>
        </patternFill>
      </fill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theme="1" tint="0.34998626667073579"/>
      </font>
      <fill>
        <patternFill>
          <bgColor rgb="FFFFCCFF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b val="0"/>
        <i val="0"/>
        <color rgb="FF00B050"/>
      </font>
    </dxf>
    <dxf>
      <font>
        <b val="0"/>
        <i val="0"/>
        <color rgb="FFFF0000"/>
      </font>
    </dxf>
    <dxf>
      <font>
        <color rgb="FFFF0000"/>
      </font>
    </dxf>
    <dxf>
      <font>
        <b val="0"/>
        <i val="0"/>
        <color rgb="FF00B050"/>
      </font>
      <fill>
        <patternFill patternType="none">
          <bgColor auto="1"/>
        </patternFill>
      </fill>
    </dxf>
    <dxf>
      <font>
        <color rgb="FF00B050"/>
      </font>
      <fill>
        <patternFill patternType="none">
          <bgColor auto="1"/>
        </patternFill>
      </fill>
    </dxf>
    <dxf>
      <font>
        <color rgb="FFFF00FF"/>
      </font>
    </dxf>
    <dxf>
      <font>
        <color rgb="FFFF0000"/>
      </font>
    </dxf>
    <dxf>
      <font>
        <color rgb="FFFF0000"/>
      </font>
    </dxf>
    <dxf>
      <font>
        <color auto="1"/>
      </font>
      <fill>
        <patternFill patternType="solid">
          <bgColor rgb="FFFFFF00"/>
        </patternFill>
      </fill>
    </dxf>
    <dxf>
      <font>
        <color rgb="FFFF0000"/>
      </font>
      <fill>
        <patternFill patternType="none">
          <bgColor auto="1"/>
        </patternFill>
      </fill>
    </dxf>
    <dxf>
      <font>
        <color rgb="FFFF0000"/>
      </font>
    </dxf>
    <dxf>
      <font>
        <color rgb="FFFF0000"/>
      </font>
    </dxf>
    <dxf>
      <font>
        <color auto="1"/>
      </font>
      <fill>
        <patternFill>
          <bgColor theme="9" tint="0.59996337778862885"/>
        </patternFill>
      </fill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rgb="FF00AAE6"/>
      </font>
    </dxf>
    <dxf>
      <font>
        <color theme="9" tint="0.59996337778862885"/>
      </font>
      <fill>
        <patternFill>
          <bgColor theme="9" tint="0.59996337778862885"/>
        </patternFill>
      </fill>
    </dxf>
    <dxf>
      <font>
        <color rgb="FFB2CA7C"/>
      </font>
      <fill>
        <gradientFill degree="90">
          <stop position="0">
            <color rgb="FF00B0F0"/>
          </stop>
          <stop position="1">
            <color rgb="FFB2CA7C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color auto="1"/>
      </font>
      <fill>
        <patternFill patternType="none">
          <bgColor auto="1"/>
        </patternFill>
      </fill>
    </dxf>
    <dxf>
      <font>
        <color theme="1"/>
      </font>
      <fill>
        <patternFill>
          <bgColor rgb="FFFFFF00"/>
        </patternFill>
      </fill>
    </dxf>
    <dxf>
      <font>
        <color rgb="FFF737DC"/>
      </font>
    </dxf>
    <dxf>
      <font>
        <color rgb="FFFFFF00"/>
      </font>
      <fill>
        <patternFill>
          <bgColor rgb="FFFFFF00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theme="0"/>
      </font>
      <fill>
        <patternFill>
          <bgColor rgb="FFFF0000"/>
        </patternFill>
      </fill>
    </dxf>
    <dxf>
      <font>
        <color rgb="FFFF0000"/>
      </font>
    </dxf>
    <dxf>
      <font>
        <color rgb="FF00B050"/>
      </font>
      <fill>
        <patternFill>
          <bgColor theme="0" tint="-4.9989318521683403E-2"/>
        </patternFill>
      </fill>
    </dxf>
    <dxf>
      <font>
        <color rgb="FF9C0006"/>
      </font>
      <fill>
        <patternFill>
          <bgColor rgb="FFFFC7CE"/>
        </patternFill>
      </fill>
    </dxf>
    <dxf>
      <font>
        <color auto="1"/>
      </font>
      <fill>
        <patternFill>
          <bgColor rgb="FFFFFF00"/>
        </patternFill>
      </fill>
    </dxf>
    <dxf>
      <font>
        <color theme="0"/>
      </font>
      <fill>
        <patternFill>
          <bgColor theme="8" tint="-0.24994659260841701"/>
        </patternFill>
      </fill>
    </dxf>
    <dxf>
      <font>
        <b val="0"/>
        <i val="0"/>
        <color rgb="FFFF0000"/>
      </font>
    </dxf>
    <dxf>
      <font>
        <b val="0"/>
        <i val="0"/>
        <color rgb="FF00B050"/>
      </font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1" tint="0.34998626667073579"/>
      </font>
      <fill>
        <patternFill>
          <bgColor rgb="FFFFCCFF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theme="7" tint="0.39994506668294322"/>
        </patternFill>
      </fill>
    </dxf>
    <dxf>
      <font>
        <color rgb="FF00B050"/>
      </font>
    </dxf>
    <dxf>
      <font>
        <b val="0"/>
        <i val="0"/>
        <color rgb="FFFF0000"/>
      </font>
    </dxf>
    <dxf>
      <font>
        <color rgb="FFFF0000"/>
      </font>
      <fill>
        <patternFill patternType="none">
          <bgColor auto="1"/>
        </patternFill>
      </fill>
    </dxf>
    <dxf>
      <font>
        <color rgb="FF00B0F0"/>
      </font>
      <fill>
        <patternFill>
          <bgColor rgb="FF00B0F0"/>
        </patternFill>
      </fill>
    </dxf>
    <dxf>
      <font>
        <b/>
        <i val="0"/>
        <color rgb="FF00B0F0"/>
      </font>
      <fill>
        <patternFill patternType="none">
          <bgColor auto="1"/>
        </patternFill>
      </fill>
    </dxf>
    <dxf>
      <font>
        <color rgb="FFF84EE0"/>
      </font>
      <fill>
        <patternFill patternType="none">
          <bgColor auto="1"/>
        </patternFill>
      </fill>
    </dxf>
    <dxf>
      <font>
        <color rgb="FFFF00FF"/>
      </font>
      <fill>
        <patternFill patternType="none">
          <bgColor auto="1"/>
        </patternFill>
      </fill>
    </dxf>
    <dxf>
      <font>
        <color theme="7" tint="0.39994506668294322"/>
      </font>
      <fill>
        <patternFill>
          <bgColor theme="7" tint="0.39994506668294322"/>
        </patternFill>
      </fill>
    </dxf>
    <dxf>
      <font>
        <color auto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rgb="FFFF00FF"/>
      </font>
      <fill>
        <patternFill patternType="none">
          <bgColor auto="1"/>
        </patternFill>
      </fill>
    </dxf>
    <dxf>
      <font>
        <color rgb="FFFF00FF"/>
      </font>
    </dxf>
    <dxf>
      <font>
        <color rgb="FFFF00FF"/>
      </font>
    </dxf>
    <dxf>
      <font>
        <color theme="0"/>
      </font>
      <fill>
        <patternFill>
          <bgColor theme="8" tint="-0.24994659260841701"/>
        </patternFill>
      </fill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theme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theme="6" tint="0.39994506668294322"/>
      </font>
      <fill>
        <patternFill>
          <bgColor theme="6" tint="0.39994506668294322"/>
        </patternFill>
      </fill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00B050"/>
      </font>
    </dxf>
    <dxf>
      <font>
        <color rgb="FFFF0000"/>
      </font>
    </dxf>
    <dxf>
      <font>
        <color rgb="FFFF0000"/>
      </font>
    </dxf>
    <dxf>
      <font>
        <color rgb="FFF737DC"/>
      </font>
      <fill>
        <patternFill patternType="gray0625">
          <fgColor theme="0" tint="-0.24994659260841701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rgb="FF00AAE6"/>
      </font>
      <fill>
        <gradientFill degree="90">
          <stop position="0">
            <color rgb="FFB2CA7C"/>
          </stop>
          <stop position="1">
            <color rgb="FF00B0F0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ill>
        <patternFill>
          <bgColor theme="0" tint="-4.9989318521683403E-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ont>
        <color auto="1"/>
      </font>
    </dxf>
    <dxf>
      <font>
        <color rgb="FF00B050"/>
      </font>
      <fill>
        <patternFill>
          <bgColor theme="4" tint="0.79998168889431442"/>
        </patternFill>
      </fill>
    </dxf>
    <dxf>
      <fill>
        <patternFill>
          <bgColor theme="0" tint="-4.9989318521683403E-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ont>
        <color theme="1"/>
      </font>
      <fill>
        <patternFill>
          <bgColor rgb="FFFFFF00"/>
        </patternFill>
      </fill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  <fill>
        <patternFill patternType="none">
          <bgColor auto="1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auto="1"/>
      </font>
      <fill>
        <patternFill>
          <bgColor theme="9" tint="0.59996337778862885"/>
        </patternFill>
      </fill>
    </dxf>
    <dxf>
      <font>
        <color theme="7" tint="0.39994506668294322"/>
      </font>
      <fill>
        <patternFill>
          <bgColor theme="7" tint="0.39994506668294322"/>
        </patternFill>
      </fill>
    </dxf>
    <dxf>
      <font>
        <color rgb="FFFF00FF"/>
      </font>
      <fill>
        <patternFill patternType="none">
          <bgColor auto="1"/>
        </patternFill>
      </fill>
    </dxf>
    <dxf>
      <font>
        <color rgb="FFF84EE0"/>
      </font>
      <fill>
        <patternFill patternType="none">
          <bgColor auto="1"/>
        </patternFill>
      </fill>
    </dxf>
    <dxf>
      <font>
        <b/>
        <i val="0"/>
        <color rgb="FF00B0F0"/>
      </font>
      <fill>
        <patternFill patternType="none">
          <bgColor auto="1"/>
        </patternFill>
      </fill>
    </dxf>
    <dxf>
      <font>
        <color rgb="FF00B0F0"/>
      </font>
      <fill>
        <patternFill>
          <bgColor rgb="FF00B0F0"/>
        </patternFill>
      </fill>
    </dxf>
    <dxf>
      <font>
        <color rgb="FFFF0000"/>
      </font>
      <fill>
        <patternFill patternType="none">
          <bgColor auto="1"/>
        </patternFill>
      </fill>
    </dxf>
    <dxf>
      <font>
        <b val="0"/>
        <i val="0"/>
        <color rgb="FFFF0000"/>
      </font>
    </dxf>
    <dxf>
      <font>
        <color rgb="FF00B050"/>
      </font>
    </dxf>
    <dxf>
      <font>
        <color theme="1"/>
      </font>
      <fill>
        <patternFill>
          <bgColor theme="7" tint="0.39994506668294322"/>
        </patternFill>
      </fill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b val="0"/>
        <i val="0"/>
        <color rgb="FFFF0000"/>
      </font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b val="0"/>
        <i val="0"/>
        <color rgb="FF00B050"/>
      </font>
    </dxf>
    <dxf>
      <font>
        <color theme="1" tint="0.34998626667073579"/>
      </font>
      <fill>
        <patternFill>
          <bgColor rgb="FFFFCCFF"/>
        </patternFill>
      </fill>
    </dxf>
    <dxf>
      <font>
        <color rgb="FFFF0000"/>
      </font>
    </dxf>
    <dxf>
      <font>
        <color rgb="FF00B050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theme="6" tint="0.39994506668294322"/>
      </font>
      <fill>
        <patternFill>
          <bgColor theme="6" tint="0.39994506668294322"/>
        </patternFill>
      </fill>
    </dxf>
    <dxf>
      <font>
        <color auto="1"/>
      </font>
      <fill>
        <patternFill>
          <bgColor rgb="FFFFFF00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B050"/>
      </font>
      <fill>
        <patternFill>
          <bgColor theme="0" tint="-4.9989318521683403E-2"/>
        </patternFill>
      </fill>
    </dxf>
    <dxf>
      <font>
        <color rgb="FFFF0000"/>
      </font>
    </dxf>
    <dxf>
      <font>
        <color theme="0"/>
      </font>
      <fill>
        <patternFill>
          <bgColor rgb="FFFF0000"/>
        </patternFill>
      </fill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FF0000"/>
      </font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rgb="FFFFFF00"/>
      </font>
      <fill>
        <patternFill>
          <bgColor rgb="FFFFFF00"/>
        </patternFill>
      </fill>
    </dxf>
    <dxf>
      <font>
        <color rgb="FFF737DC"/>
      </font>
    </dxf>
    <dxf>
      <font>
        <color theme="1"/>
      </font>
      <fill>
        <patternFill>
          <bgColor rgb="FFFFFF00"/>
        </patternFill>
      </fill>
    </dxf>
    <dxf>
      <font>
        <color auto="1"/>
      </font>
      <fill>
        <patternFill patternType="none">
          <bgColor auto="1"/>
        </patternFill>
      </fill>
    </dxf>
    <dxf>
      <font>
        <color theme="9" tint="0.59996337778862885"/>
      </font>
      <fill>
        <patternFill>
          <bgColor theme="9" tint="0.59996337778862885"/>
        </patternFill>
      </fill>
    </dxf>
    <dxf>
      <font>
        <color rgb="FF00AAE6"/>
      </font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theme="9" tint="0.59996337778862885"/>
        </patternFill>
      </fill>
    </dxf>
    <dxf>
      <font>
        <color rgb="FFFF0000"/>
      </font>
    </dxf>
    <dxf>
      <font>
        <color auto="1"/>
      </font>
      <fill>
        <patternFill>
          <bgColor rgb="FFFFFF00"/>
        </patternFill>
      </fill>
    </dxf>
    <dxf>
      <font>
        <color rgb="FFFF0000"/>
      </font>
    </dxf>
    <dxf>
      <font>
        <color rgb="FFFF0000"/>
      </font>
      <fill>
        <patternFill patternType="none">
          <bgColor auto="1"/>
        </patternFill>
      </fill>
    </dxf>
    <dxf>
      <font>
        <color auto="1"/>
      </font>
      <fill>
        <patternFill patternType="solid">
          <bgColor rgb="FFFFFF00"/>
        </patternFill>
      </fill>
    </dxf>
    <dxf>
      <font>
        <color rgb="FFFF0000"/>
      </font>
    </dxf>
    <dxf>
      <font>
        <color rgb="FFFF0000"/>
      </font>
    </dxf>
    <dxf>
      <font>
        <color rgb="FF00B050"/>
      </font>
      <fill>
        <patternFill patternType="none">
          <bgColor auto="1"/>
        </patternFill>
      </fill>
    </dxf>
    <dxf>
      <font>
        <b val="0"/>
        <i val="0"/>
        <color rgb="FF00B050"/>
      </font>
      <fill>
        <patternFill patternType="none">
          <bgColor auto="1"/>
        </patternFill>
      </fill>
    </dxf>
    <dxf>
      <font>
        <color rgb="FFB2CA7C"/>
      </font>
      <fill>
        <gradientFill degree="90">
          <stop position="0">
            <color rgb="FF00B0F0"/>
          </stop>
          <stop position="1">
            <color rgb="FFB2CA7C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color rgb="FF00AAE6"/>
      </font>
      <fill>
        <gradientFill degree="90">
          <stop position="0">
            <color rgb="FFB2CA7C"/>
          </stop>
          <stop position="1">
            <color rgb="FF00B0F0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color theme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rgb="FFF737DC"/>
      </font>
      <fill>
        <patternFill patternType="gray0625">
          <fgColor theme="0" tint="-0.24994659260841701"/>
        </patternFill>
      </fill>
    </dxf>
    <dxf>
      <font>
        <color rgb="FFFF0000"/>
      </font>
    </dxf>
    <dxf>
      <font>
        <b val="0"/>
        <i val="0"/>
        <color rgb="FF00B050"/>
      </font>
      <fill>
        <patternFill patternType="none">
          <bgColor auto="1"/>
        </patternFill>
      </fill>
    </dxf>
    <dxf>
      <font>
        <color rgb="FF00B050"/>
      </font>
      <fill>
        <patternFill patternType="none">
          <bgColor auto="1"/>
        </patternFill>
      </fill>
    </dxf>
    <dxf>
      <font>
        <color rgb="FFFF0000"/>
      </font>
    </dxf>
    <dxf>
      <font>
        <color rgb="FFFF0000"/>
      </font>
    </dxf>
    <dxf>
      <font>
        <color auto="1"/>
      </font>
      <fill>
        <patternFill patternType="solid">
          <bgColor rgb="FFFFFF00"/>
        </patternFill>
      </fill>
    </dxf>
    <dxf>
      <font>
        <color rgb="FFFF0000"/>
      </font>
      <fill>
        <patternFill patternType="none">
          <bgColor auto="1"/>
        </patternFill>
      </fill>
    </dxf>
    <dxf>
      <font>
        <color rgb="FFFF0000"/>
      </font>
    </dxf>
    <dxf>
      <font>
        <color auto="1"/>
      </font>
      <fill>
        <patternFill>
          <bgColor rgb="FFFFFF00"/>
        </patternFill>
      </fill>
    </dxf>
    <dxf>
      <font>
        <color rgb="FFFF0000"/>
      </font>
    </dxf>
    <dxf>
      <font>
        <color auto="1"/>
      </font>
      <fill>
        <patternFill>
          <bgColor theme="9" tint="0.59996337778862885"/>
        </patternFill>
      </fill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rgb="FF00AAE6"/>
      </font>
    </dxf>
    <dxf>
      <font>
        <color theme="9" tint="0.59996337778862885"/>
      </font>
      <fill>
        <patternFill>
          <bgColor theme="9" tint="0.59996337778862885"/>
        </patternFill>
      </fill>
    </dxf>
    <dxf>
      <font>
        <color auto="1"/>
      </font>
      <fill>
        <patternFill patternType="none">
          <bgColor auto="1"/>
        </patternFill>
      </fill>
    </dxf>
    <dxf>
      <font>
        <color theme="1"/>
      </font>
      <fill>
        <patternFill>
          <bgColor rgb="FFFFFF00"/>
        </patternFill>
      </fill>
    </dxf>
    <dxf>
      <font>
        <color rgb="FFF737DC"/>
      </font>
    </dxf>
    <dxf>
      <font>
        <color rgb="FFFFFF00"/>
      </font>
      <fill>
        <patternFill>
          <bgColor rgb="FFFFFF00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rgb="FFFF000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theme="8" tint="-0.24994659260841701"/>
        </patternFill>
      </fill>
    </dxf>
    <dxf>
      <font>
        <color rgb="FFFF0000"/>
      </font>
    </dxf>
    <dxf>
      <font>
        <color rgb="FF00B050"/>
      </font>
      <fill>
        <patternFill>
          <bgColor theme="0" tint="-4.9989318521683403E-2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B050"/>
      </font>
      <fill>
        <patternFill>
          <bgColor theme="4" tint="0.79998168889431442"/>
        </patternFill>
      </fill>
    </dxf>
    <dxf>
      <font>
        <color auto="1"/>
      </font>
    </dxf>
    <dxf>
      <fill>
        <patternFill>
          <bgColor theme="0" tint="-4.9989318521683403E-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theme="0" tint="-4.9989318521683403E-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ont>
        <color theme="0"/>
      </font>
      <fill>
        <patternFill>
          <bgColor theme="8" tint="-0.24994659260841701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b val="0"/>
        <i val="0"/>
        <color rgb="FFFF0000"/>
      </font>
    </dxf>
    <dxf>
      <font>
        <b val="0"/>
        <i val="0"/>
        <color rgb="FF00B050"/>
      </font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1" tint="0.34998626667073579"/>
      </font>
      <fill>
        <patternFill>
          <bgColor rgb="FFFFCCFF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theme="7" tint="0.39994506668294322"/>
        </patternFill>
      </fill>
    </dxf>
    <dxf>
      <font>
        <color rgb="FF00B050"/>
      </font>
    </dxf>
    <dxf>
      <font>
        <b val="0"/>
        <i val="0"/>
        <color rgb="FFFF0000"/>
      </font>
    </dxf>
    <dxf>
      <font>
        <color rgb="FFFF0000"/>
      </font>
      <fill>
        <patternFill patternType="none">
          <bgColor auto="1"/>
        </patternFill>
      </fill>
    </dxf>
    <dxf>
      <font>
        <color rgb="FF00B0F0"/>
      </font>
      <fill>
        <patternFill>
          <bgColor rgb="FF00B0F0"/>
        </patternFill>
      </fill>
    </dxf>
    <dxf>
      <font>
        <b/>
        <i val="0"/>
        <color rgb="FF00B0F0"/>
      </font>
      <fill>
        <patternFill patternType="none">
          <bgColor auto="1"/>
        </patternFill>
      </fill>
    </dxf>
    <dxf>
      <font>
        <color rgb="FFF84EE0"/>
      </font>
      <fill>
        <patternFill patternType="none">
          <bgColor auto="1"/>
        </patternFill>
      </fill>
    </dxf>
    <dxf>
      <font>
        <color rgb="FFFF00FF"/>
      </font>
      <fill>
        <patternFill patternType="none">
          <bgColor auto="1"/>
        </patternFill>
      </fill>
    </dxf>
    <dxf>
      <font>
        <color theme="7" tint="0.39994506668294322"/>
      </font>
      <fill>
        <patternFill>
          <bgColor theme="7" tint="0.39994506668294322"/>
        </patternFill>
      </fill>
    </dxf>
    <dxf>
      <font>
        <color auto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rgb="FFFF00FF"/>
      </font>
      <fill>
        <patternFill patternType="none">
          <bgColor auto="1"/>
        </patternFill>
      </fill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theme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theme="6" tint="0.39994506668294322"/>
      </font>
      <fill>
        <patternFill>
          <bgColor theme="6" tint="0.39994506668294322"/>
        </patternFill>
      </fill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00B050"/>
      </font>
    </dxf>
    <dxf>
      <font>
        <color rgb="FFFF0000"/>
      </font>
    </dxf>
    <dxf>
      <font>
        <color rgb="FFFF0000"/>
      </font>
    </dxf>
    <dxf>
      <font>
        <color rgb="FFF737DC"/>
      </font>
      <fill>
        <patternFill patternType="gray0625">
          <fgColor theme="0" tint="-0.24994659260841701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rgb="FF00AAE6"/>
      </font>
      <fill>
        <gradientFill degree="90">
          <stop position="0">
            <color rgb="FFB2CA7C"/>
          </stop>
          <stop position="1">
            <color rgb="FF00B0F0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color rgb="FFB2CA7C"/>
      </font>
      <fill>
        <gradientFill degree="90">
          <stop position="0">
            <color rgb="FF00B0F0"/>
          </stop>
          <stop position="1">
            <color rgb="FFB2CA7C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b val="0"/>
        <i val="0"/>
        <color rgb="FF00B050"/>
      </font>
      <fill>
        <patternFill patternType="none">
          <bgColor auto="1"/>
        </patternFill>
      </fill>
    </dxf>
    <dxf>
      <font>
        <color rgb="FF00B050"/>
      </font>
      <fill>
        <patternFill>
          <bgColor theme="0" tint="-4.9989318521683403E-2"/>
        </patternFill>
      </fill>
    </dxf>
    <dxf>
      <font>
        <color rgb="FFFF0000"/>
      </font>
    </dxf>
    <dxf>
      <font>
        <color theme="0"/>
      </font>
      <fill>
        <patternFill>
          <bgColor rgb="FFFF0000"/>
        </patternFill>
      </fill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FF0000"/>
      </font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rgb="FFFFFF00"/>
      </font>
      <fill>
        <patternFill>
          <bgColor rgb="FFFFFF00"/>
        </patternFill>
      </fill>
    </dxf>
    <dxf>
      <font>
        <color rgb="FFF737DC"/>
      </font>
    </dxf>
    <dxf>
      <font>
        <color theme="1"/>
      </font>
      <fill>
        <patternFill>
          <bgColor rgb="FFFFFF00"/>
        </patternFill>
      </fill>
    </dxf>
    <dxf>
      <font>
        <color auto="1"/>
      </font>
      <fill>
        <patternFill patternType="none">
          <bgColor auto="1"/>
        </patternFill>
      </fill>
    </dxf>
    <dxf>
      <font>
        <color theme="9" tint="0.59996337778862885"/>
      </font>
      <fill>
        <patternFill>
          <bgColor theme="9" tint="0.59996337778862885"/>
        </patternFill>
      </fill>
    </dxf>
    <dxf>
      <font>
        <color rgb="FF00AAE6"/>
      </font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theme="9" tint="0.59996337778862885"/>
        </patternFill>
      </fill>
    </dxf>
    <dxf>
      <font>
        <color rgb="FFFF0000"/>
      </font>
    </dxf>
    <dxf>
      <font>
        <color auto="1"/>
      </font>
      <fill>
        <patternFill>
          <bgColor rgb="FFFFFF00"/>
        </patternFill>
      </fill>
    </dxf>
    <dxf>
      <font>
        <color rgb="FFFF0000"/>
      </font>
    </dxf>
    <dxf>
      <font>
        <color rgb="FFFF0000"/>
      </font>
      <fill>
        <patternFill patternType="none">
          <bgColor auto="1"/>
        </patternFill>
      </fill>
    </dxf>
    <dxf>
      <font>
        <color auto="1"/>
      </font>
      <fill>
        <patternFill patternType="solid">
          <bgColor rgb="FFFFFF00"/>
        </patternFill>
      </fill>
    </dxf>
    <dxf>
      <font>
        <color rgb="FFFF0000"/>
      </font>
    </dxf>
    <dxf>
      <font>
        <color rgb="FFFF0000"/>
      </font>
    </dxf>
    <dxf>
      <font>
        <color rgb="FF00B050"/>
      </font>
      <fill>
        <patternFill patternType="none">
          <bgColor auto="1"/>
        </patternFill>
      </fill>
    </dxf>
    <dxf>
      <font>
        <color rgb="FFB2CA7C"/>
      </font>
      <fill>
        <gradientFill degree="90">
          <stop position="0">
            <color rgb="FF00B0F0"/>
          </stop>
          <stop position="1">
            <color rgb="FFB2CA7C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color rgb="FF00AAE6"/>
      </font>
      <fill>
        <gradientFill degree="90">
          <stop position="0">
            <color rgb="FFB2CA7C"/>
          </stop>
          <stop position="1">
            <color rgb="FF00B0F0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color theme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rgb="FFF737DC"/>
      </font>
      <fill>
        <patternFill patternType="gray0625">
          <fgColor theme="0" tint="-0.24994659260841701"/>
        </patternFill>
      </fill>
    </dxf>
    <dxf>
      <font>
        <color rgb="FFFF0000"/>
      </font>
    </dxf>
    <dxf>
      <font>
        <color rgb="FFFF0000"/>
      </font>
    </dxf>
    <dxf>
      <font>
        <color auto="1"/>
      </font>
      <fill>
        <patternFill>
          <bgColor rgb="FFFFFF00"/>
        </patternFill>
      </fill>
    </dxf>
    <dxf>
      <font>
        <b val="0"/>
        <i val="0"/>
        <color rgb="FF00B050"/>
      </font>
    </dxf>
    <dxf>
      <font>
        <b val="0"/>
        <i val="0"/>
        <color rgb="FFFF0000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theme="6" tint="0.39994506668294322"/>
      </font>
      <fill>
        <patternFill>
          <bgColor theme="6" tint="0.39994506668294322"/>
        </patternFill>
      </fill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  <fill>
        <patternFill patternType="none">
          <bgColor auto="1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auto="1"/>
      </font>
      <fill>
        <patternFill>
          <bgColor theme="9" tint="0.59996337778862885"/>
        </patternFill>
      </fill>
    </dxf>
    <dxf>
      <font>
        <color theme="7" tint="0.39994506668294322"/>
      </font>
      <fill>
        <patternFill>
          <bgColor theme="7" tint="0.39994506668294322"/>
        </patternFill>
      </fill>
    </dxf>
    <dxf>
      <font>
        <color rgb="FFFF00FF"/>
      </font>
      <fill>
        <patternFill patternType="none">
          <bgColor auto="1"/>
        </patternFill>
      </fill>
    </dxf>
    <dxf>
      <font>
        <color rgb="FF00B050"/>
      </font>
    </dxf>
    <dxf>
      <font>
        <color rgb="FFF84EE0"/>
      </font>
      <fill>
        <patternFill patternType="none">
          <bgColor auto="1"/>
        </patternFill>
      </fill>
    </dxf>
    <dxf>
      <font>
        <b/>
        <i val="0"/>
        <color rgb="FF00B0F0"/>
      </font>
      <fill>
        <patternFill patternType="none">
          <bgColor auto="1"/>
        </patternFill>
      </fill>
    </dxf>
    <dxf>
      <font>
        <color rgb="FF00B0F0"/>
      </font>
      <fill>
        <patternFill>
          <bgColor rgb="FF00B0F0"/>
        </patternFill>
      </fill>
    </dxf>
    <dxf>
      <font>
        <color rgb="FFFF0000"/>
      </font>
      <fill>
        <patternFill patternType="none">
          <bgColor auto="1"/>
        </patternFill>
      </fill>
    </dxf>
    <dxf>
      <font>
        <b val="0"/>
        <i val="0"/>
        <color rgb="FFFF0000"/>
      </font>
    </dxf>
    <dxf>
      <font>
        <color rgb="FF00B050"/>
      </font>
    </dxf>
    <dxf>
      <font>
        <color theme="1"/>
      </font>
      <fill>
        <patternFill>
          <bgColor theme="7" tint="0.39994506668294322"/>
        </patternFill>
      </fill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theme="1" tint="0.34998626667073579"/>
      </font>
      <fill>
        <patternFill>
          <bgColor rgb="FFFFCCFF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theme="0" tint="-4.9989318521683403E-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theme="0" tint="-4.9989318521683403E-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ont>
        <color rgb="FF00B050"/>
      </font>
      <fill>
        <patternFill>
          <bgColor theme="4" tint="0.79998168889431442"/>
        </patternFill>
      </fill>
    </dxf>
    <dxf>
      <font>
        <color auto="1"/>
      </font>
    </dxf>
    <dxf>
      <font>
        <color rgb="FF00B050"/>
      </font>
      <fill>
        <patternFill>
          <bgColor theme="0" tint="-4.9989318521683403E-2"/>
        </patternFill>
      </fill>
    </dxf>
    <dxf>
      <font>
        <color rgb="FFFF0000"/>
      </font>
    </dxf>
    <dxf>
      <font>
        <color theme="0"/>
      </font>
      <fill>
        <patternFill>
          <bgColor rgb="FFFF0000"/>
        </patternFill>
      </fill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FF0000"/>
      </font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rgb="FFFFFF00"/>
      </font>
      <fill>
        <patternFill>
          <bgColor rgb="FFFFFF00"/>
        </patternFill>
      </fill>
    </dxf>
    <dxf>
      <font>
        <color rgb="FFF737DC"/>
      </font>
    </dxf>
    <dxf>
      <font>
        <color theme="1"/>
      </font>
      <fill>
        <patternFill>
          <bgColor rgb="FFFFFF00"/>
        </patternFill>
      </fill>
    </dxf>
    <dxf>
      <font>
        <color auto="1"/>
      </font>
      <fill>
        <patternFill patternType="none">
          <bgColor auto="1"/>
        </patternFill>
      </fill>
    </dxf>
    <dxf>
      <font>
        <color theme="9" tint="0.59996337778862885"/>
      </font>
      <fill>
        <patternFill>
          <bgColor theme="9" tint="0.59996337778862885"/>
        </patternFill>
      </fill>
    </dxf>
    <dxf>
      <font>
        <color rgb="FF00AAE6"/>
      </font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theme="9" tint="0.59996337778862885"/>
        </patternFill>
      </fill>
    </dxf>
    <dxf>
      <font>
        <color rgb="FFFF0000"/>
      </font>
    </dxf>
    <dxf>
      <font>
        <color auto="1"/>
      </font>
      <fill>
        <patternFill>
          <bgColor rgb="FFFFFF00"/>
        </patternFill>
      </fill>
    </dxf>
    <dxf>
      <font>
        <color rgb="FFFF0000"/>
      </font>
    </dxf>
    <dxf>
      <font>
        <color rgb="FFFF0000"/>
      </font>
      <fill>
        <patternFill patternType="none">
          <bgColor auto="1"/>
        </patternFill>
      </fill>
    </dxf>
    <dxf>
      <font>
        <color auto="1"/>
      </font>
      <fill>
        <patternFill patternType="solid">
          <bgColor rgb="FFFFFF00"/>
        </patternFill>
      </fill>
    </dxf>
    <dxf>
      <font>
        <color rgb="FFFF0000"/>
      </font>
    </dxf>
    <dxf>
      <font>
        <color rgb="FFFF0000"/>
      </font>
    </dxf>
    <dxf>
      <font>
        <color rgb="FF00B050"/>
      </font>
      <fill>
        <patternFill patternType="none">
          <bgColor auto="1"/>
        </patternFill>
      </fill>
    </dxf>
    <dxf>
      <font>
        <b val="0"/>
        <i val="0"/>
        <color rgb="FF00B050"/>
      </font>
      <fill>
        <patternFill patternType="none">
          <bgColor auto="1"/>
        </patternFill>
      </fill>
    </dxf>
    <dxf>
      <font>
        <color rgb="FFB2CA7C"/>
      </font>
      <fill>
        <gradientFill degree="90">
          <stop position="0">
            <color rgb="FF00B0F0"/>
          </stop>
          <stop position="1">
            <color rgb="FFB2CA7C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color rgb="FF00AAE6"/>
      </font>
      <fill>
        <gradientFill degree="90">
          <stop position="0">
            <color rgb="FFB2CA7C"/>
          </stop>
          <stop position="1">
            <color rgb="FF00B0F0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color theme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rgb="FFF737DC"/>
      </font>
      <fill>
        <patternFill patternType="gray0625">
          <fgColor theme="0" tint="-0.24994659260841701"/>
        </patternFill>
      </fill>
    </dxf>
    <dxf>
      <font>
        <color rgb="FFFF0000"/>
      </font>
    </dxf>
    <dxf>
      <font>
        <color rgb="FFFF0000"/>
      </font>
    </dxf>
    <dxf>
      <font>
        <color rgb="FF00B050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theme="6" tint="0.39994506668294322"/>
      </font>
      <fill>
        <patternFill>
          <bgColor theme="6" tint="0.39994506668294322"/>
        </patternFill>
      </fill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  <fill>
        <patternFill patternType="none">
          <bgColor auto="1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auto="1"/>
      </font>
      <fill>
        <patternFill>
          <bgColor theme="9" tint="0.59996337778862885"/>
        </patternFill>
      </fill>
    </dxf>
    <dxf>
      <font>
        <color theme="7" tint="0.39994506668294322"/>
      </font>
      <fill>
        <patternFill>
          <bgColor theme="7" tint="0.39994506668294322"/>
        </patternFill>
      </fill>
    </dxf>
    <dxf>
      <font>
        <color rgb="FFFF00FF"/>
      </font>
      <fill>
        <patternFill patternType="none">
          <bgColor auto="1"/>
        </patternFill>
      </fill>
    </dxf>
    <dxf>
      <font>
        <color rgb="FFF84EE0"/>
      </font>
      <fill>
        <patternFill patternType="none">
          <bgColor auto="1"/>
        </patternFill>
      </fill>
    </dxf>
    <dxf>
      <font>
        <b/>
        <i val="0"/>
        <color rgb="FF00B0F0"/>
      </font>
      <fill>
        <patternFill patternType="none">
          <bgColor auto="1"/>
        </patternFill>
      </fill>
    </dxf>
    <dxf>
      <font>
        <color rgb="FF00B0F0"/>
      </font>
      <fill>
        <patternFill>
          <bgColor rgb="FF00B0F0"/>
        </patternFill>
      </fill>
    </dxf>
    <dxf>
      <font>
        <color rgb="FFFF0000"/>
      </font>
      <fill>
        <patternFill patternType="none">
          <bgColor auto="1"/>
        </patternFill>
      </fill>
    </dxf>
    <dxf>
      <font>
        <b val="0"/>
        <i val="0"/>
        <color rgb="FFFF0000"/>
      </font>
    </dxf>
    <dxf>
      <font>
        <color rgb="FF00B050"/>
      </font>
    </dxf>
    <dxf>
      <font>
        <color theme="1"/>
      </font>
      <fill>
        <patternFill>
          <bgColor theme="7" tint="0.39994506668294322"/>
        </patternFill>
      </fill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theme="1" tint="0.34998626667073579"/>
      </font>
      <fill>
        <patternFill>
          <bgColor rgb="FFFFCCFF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b val="0"/>
        <i val="0"/>
        <color rgb="FF00B050"/>
      </font>
    </dxf>
    <dxf>
      <font>
        <b val="0"/>
        <i val="0"/>
        <color rgb="FFFF0000"/>
      </font>
    </dxf>
    <dxf>
      <font>
        <color rgb="FFFF00FF"/>
      </font>
    </dxf>
    <dxf>
      <font>
        <color theme="0"/>
      </font>
      <fill>
        <patternFill>
          <bgColor theme="8" tint="-0.24994659260841701"/>
        </patternFill>
      </fill>
    </dxf>
    <dxf>
      <font>
        <color theme="0"/>
      </font>
      <fill>
        <patternFill>
          <bgColor theme="8" tint="-0.24994659260841701"/>
        </patternFill>
      </fill>
    </dxf>
    <dxf>
      <font>
        <color rgb="FF9C0006"/>
      </font>
      <fill>
        <patternFill>
          <bgColor rgb="FFFFC7CE"/>
        </patternFill>
      </fill>
    </dxf>
    <dxf>
      <font>
        <color auto="1"/>
      </font>
      <fill>
        <patternFill>
          <bgColor rgb="FFFFFF00"/>
        </patternFill>
      </fill>
    </dxf>
    <dxf>
      <font>
        <color rgb="FFFF00FF"/>
      </font>
    </dxf>
    <dxf>
      <font>
        <color rgb="FF00B050"/>
      </font>
      <fill>
        <patternFill patternType="none">
          <bgColor auto="1"/>
        </patternFill>
      </fill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  <fill>
        <patternFill patternType="none">
          <bgColor auto="1"/>
        </patternFill>
      </fill>
    </dxf>
    <dxf>
      <font>
        <color auto="1"/>
      </font>
      <fill>
        <patternFill patternType="solid">
          <bgColor rgb="FFFFFF00"/>
        </patternFill>
      </fill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theme="1"/>
      </font>
      <fill>
        <patternFill>
          <bgColor rgb="FFFFFF00"/>
        </patternFill>
      </fill>
    </dxf>
    <dxf>
      <font>
        <color rgb="FF00AAE6"/>
      </font>
      <fill>
        <gradientFill degree="90">
          <stop position="0">
            <color rgb="FFB2CA7C"/>
          </stop>
          <stop position="1">
            <color rgb="FF00B0F0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color theme="1"/>
      </font>
      <fill>
        <patternFill>
          <bgColor rgb="FFFFFF00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B050"/>
      </font>
      <fill>
        <patternFill>
          <bgColor theme="0" tint="-4.9989318521683403E-2"/>
        </patternFill>
      </fill>
    </dxf>
    <dxf>
      <font>
        <color rgb="FFFF0000"/>
      </font>
    </dxf>
    <dxf>
      <font>
        <color theme="0"/>
      </font>
      <fill>
        <patternFill>
          <bgColor rgb="FFFF0000"/>
        </patternFill>
      </fill>
    </dxf>
    <dxf>
      <font>
        <color rgb="FF00B050"/>
      </font>
    </dxf>
    <dxf>
      <font>
        <color auto="1"/>
      </font>
      <fill>
        <patternFill>
          <bgColor rgb="FFFFFF00"/>
        </patternFill>
      </fill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FF0000"/>
      </font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rgb="FFFFFF00"/>
      </font>
      <fill>
        <patternFill>
          <bgColor rgb="FFFFFF00"/>
        </patternFill>
      </fill>
    </dxf>
    <dxf>
      <font>
        <color rgb="FFF737DC"/>
      </font>
    </dxf>
    <dxf>
      <font>
        <color theme="1"/>
      </font>
      <fill>
        <patternFill>
          <bgColor rgb="FFFFFF00"/>
        </patternFill>
      </fill>
    </dxf>
    <dxf>
      <font>
        <color auto="1"/>
      </font>
      <fill>
        <patternFill patternType="none">
          <bgColor auto="1"/>
        </patternFill>
      </fill>
    </dxf>
    <dxf>
      <font>
        <color theme="9" tint="0.59996337778862885"/>
      </font>
      <fill>
        <patternFill>
          <bgColor theme="9" tint="0.59996337778862885"/>
        </patternFill>
      </fill>
    </dxf>
    <dxf>
      <font>
        <color rgb="FF00AAE6"/>
      </font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theme="9" tint="0.59996337778862885"/>
        </patternFill>
      </fill>
    </dxf>
    <dxf>
      <font>
        <color rgb="FFFF0000"/>
      </font>
    </dxf>
    <dxf>
      <font>
        <color theme="6" tint="0.39994506668294322"/>
      </font>
      <fill>
        <patternFill>
          <bgColor theme="6" tint="0.39994506668294322"/>
        </patternFill>
      </fill>
    </dxf>
    <dxf>
      <font>
        <b val="0"/>
        <i val="0"/>
        <color rgb="FF00B050"/>
      </font>
      <fill>
        <patternFill patternType="none">
          <bgColor auto="1"/>
        </patternFill>
      </fill>
    </dxf>
    <dxf>
      <font>
        <color rgb="FFFF00FF"/>
      </font>
    </dxf>
    <dxf>
      <font>
        <color rgb="FFFF00FF"/>
      </font>
    </dxf>
    <dxf>
      <font>
        <color rgb="FF00B050"/>
      </font>
    </dxf>
    <dxf>
      <font>
        <color rgb="FFFF0000"/>
      </font>
    </dxf>
    <dxf>
      <font>
        <color rgb="FFFF0000"/>
      </font>
    </dxf>
    <dxf>
      <font>
        <color rgb="FFF737DC"/>
      </font>
      <fill>
        <patternFill patternType="gray0625">
          <fgColor theme="0" tint="-0.24994659260841701"/>
        </patternFill>
      </fill>
    </dxf>
    <dxf>
      <font>
        <b val="0"/>
        <i val="0"/>
        <color rgb="FFFF0000"/>
      </font>
    </dxf>
    <dxf>
      <font>
        <b val="0"/>
        <i val="0"/>
        <color rgb="FF00B050"/>
      </font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1" tint="0.34998626667073579"/>
      </font>
      <fill>
        <patternFill>
          <bgColor rgb="FFFFCCFF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theme="7" tint="0.39994506668294322"/>
        </patternFill>
      </fill>
    </dxf>
    <dxf>
      <font>
        <color rgb="FF00B050"/>
      </font>
    </dxf>
    <dxf>
      <font>
        <b val="0"/>
        <i val="0"/>
        <color rgb="FFFF0000"/>
      </font>
    </dxf>
    <dxf>
      <font>
        <color rgb="FFFF0000"/>
      </font>
      <fill>
        <patternFill patternType="none">
          <bgColor auto="1"/>
        </patternFill>
      </fill>
    </dxf>
    <dxf>
      <font>
        <color rgb="FF00B0F0"/>
      </font>
      <fill>
        <patternFill>
          <bgColor rgb="FF00B0F0"/>
        </patternFill>
      </fill>
    </dxf>
    <dxf>
      <font>
        <b/>
        <i val="0"/>
        <color rgb="FF00B0F0"/>
      </font>
      <fill>
        <patternFill patternType="none">
          <bgColor auto="1"/>
        </patternFill>
      </fill>
    </dxf>
    <dxf>
      <font>
        <color rgb="FFF84EE0"/>
      </font>
      <fill>
        <patternFill patternType="none">
          <bgColor auto="1"/>
        </patternFill>
      </fill>
    </dxf>
    <dxf>
      <font>
        <color rgb="FFFF00FF"/>
      </font>
      <fill>
        <patternFill patternType="none">
          <bgColor auto="1"/>
        </patternFill>
      </fill>
    </dxf>
    <dxf>
      <font>
        <color theme="7" tint="0.39994506668294322"/>
      </font>
      <fill>
        <patternFill>
          <bgColor theme="7" tint="0.39994506668294322"/>
        </patternFill>
      </fill>
    </dxf>
    <dxf>
      <font>
        <color auto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rgb="FFFF00FF"/>
      </font>
      <fill>
        <patternFill patternType="none">
          <bgColor auto="1"/>
        </patternFill>
      </fill>
    </dxf>
    <dxf>
      <font>
        <color rgb="FFFF00FF"/>
      </font>
    </dxf>
    <dxf>
      <font>
        <color rgb="FFFF00FF"/>
      </font>
    </dxf>
    <dxf>
      <font>
        <color rgb="FFB2CA7C"/>
      </font>
      <fill>
        <gradientFill degree="90">
          <stop position="0">
            <color rgb="FF00B0F0"/>
          </stop>
          <stop position="1">
            <color rgb="FFB2CA7C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rgb="FFFF00FF"/>
      </font>
    </dxf>
    <dxf>
      <fill>
        <patternFill>
          <bgColor theme="0" tint="-4.9989318521683403E-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theme="0" tint="-4.9989318521683403E-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ont>
        <color auto="1"/>
      </font>
    </dxf>
    <dxf>
      <font>
        <color rgb="FF00B050"/>
      </font>
      <fill>
        <patternFill>
          <bgColor theme="4" tint="0.79998168889431442"/>
        </patternFill>
      </fill>
    </dxf>
    <dxf>
      <font>
        <color theme="0"/>
      </font>
      <fill>
        <patternFill>
          <bgColor theme="8" tint="-0.24994659260841701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B050"/>
      </font>
      <fill>
        <patternFill>
          <bgColor theme="0" tint="-4.9989318521683403E-2"/>
        </patternFill>
      </fill>
    </dxf>
    <dxf>
      <font>
        <color rgb="FFFF0000"/>
      </font>
    </dxf>
    <dxf>
      <font>
        <color theme="0"/>
      </font>
      <fill>
        <patternFill>
          <bgColor rgb="FFFF0000"/>
        </patternFill>
      </fill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theme="0"/>
      </font>
      <fill>
        <patternFill>
          <bgColor theme="8" tint="-0.24994659260841701"/>
        </patternFill>
      </fill>
    </dxf>
    <dxf>
      <font>
        <color rgb="FF00B050"/>
      </font>
    </dxf>
    <dxf>
      <font>
        <color rgb="FF00B050"/>
      </font>
    </dxf>
    <dxf>
      <font>
        <color rgb="FFFF0000"/>
      </font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rgb="FFFFFF00"/>
      </font>
      <fill>
        <patternFill>
          <bgColor rgb="FFFFFF00"/>
        </patternFill>
      </fill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  <fill>
        <patternFill patternType="none">
          <bgColor auto="1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auto="1"/>
      </font>
      <fill>
        <patternFill>
          <bgColor theme="9" tint="0.59996337778862885"/>
        </patternFill>
      </fill>
    </dxf>
    <dxf>
      <font>
        <color theme="7" tint="0.39994506668294322"/>
      </font>
      <fill>
        <patternFill>
          <bgColor theme="7" tint="0.39994506668294322"/>
        </patternFill>
      </fill>
    </dxf>
    <dxf>
      <font>
        <color rgb="FFFF00FF"/>
      </font>
      <fill>
        <patternFill patternType="none">
          <bgColor auto="1"/>
        </patternFill>
      </fill>
    </dxf>
    <dxf>
      <font>
        <color rgb="FFF84EE0"/>
      </font>
      <fill>
        <patternFill patternType="none">
          <bgColor auto="1"/>
        </patternFill>
      </fill>
    </dxf>
    <dxf>
      <font>
        <b/>
        <i val="0"/>
        <color rgb="FF00B0F0"/>
      </font>
      <fill>
        <patternFill patternType="none">
          <bgColor auto="1"/>
        </patternFill>
      </fill>
    </dxf>
    <dxf>
      <font>
        <color rgb="FFFF00FF"/>
      </font>
    </dxf>
    <dxf>
      <font>
        <color rgb="FF00B0F0"/>
      </font>
      <fill>
        <patternFill>
          <bgColor rgb="FF00B0F0"/>
        </patternFill>
      </fill>
    </dxf>
    <dxf>
      <font>
        <color rgb="FFFF0000"/>
      </font>
      <fill>
        <patternFill patternType="none">
          <bgColor auto="1"/>
        </patternFill>
      </fill>
    </dxf>
    <dxf>
      <font>
        <b val="0"/>
        <i val="0"/>
        <color rgb="FFFF0000"/>
      </font>
    </dxf>
    <dxf>
      <font>
        <color rgb="FF00B050"/>
      </font>
    </dxf>
    <dxf>
      <font>
        <color theme="1"/>
      </font>
      <fill>
        <patternFill>
          <bgColor theme="7" tint="0.39994506668294322"/>
        </patternFill>
      </fill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theme="1" tint="0.34998626667073579"/>
      </font>
      <fill>
        <patternFill>
          <bgColor rgb="FFFFCCFF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rgb="FFFF00FF"/>
      </font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theme="6" tint="0.39994506668294322"/>
      </font>
      <fill>
        <patternFill>
          <bgColor theme="6" tint="0.39994506668294322"/>
        </patternFill>
      </fill>
    </dxf>
    <dxf>
      <font>
        <color rgb="FFFF00FF"/>
      </font>
    </dxf>
    <dxf>
      <font>
        <color rgb="FFFF00FF"/>
      </font>
    </dxf>
    <dxf>
      <font>
        <color rgb="FF00B050"/>
      </font>
    </dxf>
    <dxf>
      <font>
        <color rgb="FFFF0000"/>
      </font>
    </dxf>
    <dxf>
      <font>
        <color rgb="FFFF0000"/>
      </font>
    </dxf>
    <dxf>
      <font>
        <color rgb="FFF737DC"/>
      </font>
      <fill>
        <patternFill patternType="gray0625">
          <fgColor theme="0" tint="-0.24994659260841701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rgb="FF00AAE6"/>
      </font>
      <fill>
        <gradientFill degree="90">
          <stop position="0">
            <color rgb="FFB2CA7C"/>
          </stop>
          <stop position="1">
            <color rgb="FF00B0F0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color rgb="FFB2CA7C"/>
      </font>
      <fill>
        <gradientFill degree="90">
          <stop position="0">
            <color rgb="FF00B0F0"/>
          </stop>
          <stop position="1">
            <color rgb="FFB2CA7C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b val="0"/>
        <i val="0"/>
        <color rgb="FF00B050"/>
      </font>
      <fill>
        <patternFill patternType="none">
          <bgColor auto="1"/>
        </patternFill>
      </fill>
    </dxf>
    <dxf>
      <font>
        <color rgb="FF00B050"/>
      </font>
      <fill>
        <patternFill patternType="none">
          <bgColor auto="1"/>
        </patternFill>
      </fill>
    </dxf>
    <dxf>
      <font>
        <color rgb="FFFF0000"/>
      </font>
    </dxf>
    <dxf>
      <font>
        <color rgb="FFFF0000"/>
      </font>
    </dxf>
    <dxf>
      <font>
        <color auto="1"/>
      </font>
      <fill>
        <patternFill>
          <bgColor rgb="FFFFFF00"/>
        </patternFill>
      </fill>
    </dxf>
    <dxf>
      <font>
        <b val="0"/>
        <i val="0"/>
        <color rgb="FF00B050"/>
      </font>
    </dxf>
    <dxf>
      <font>
        <color auto="1"/>
      </font>
      <fill>
        <patternFill patternType="solid">
          <bgColor rgb="FFFFFF00"/>
        </patternFill>
      </fill>
    </dxf>
    <dxf>
      <font>
        <color rgb="FFFF0000"/>
      </font>
      <fill>
        <patternFill patternType="none">
          <bgColor auto="1"/>
        </patternFill>
      </fill>
    </dxf>
    <dxf>
      <font>
        <color rgb="FFFF0000"/>
      </font>
    </dxf>
    <dxf>
      <font>
        <color auto="1"/>
      </font>
      <fill>
        <patternFill>
          <bgColor rgb="FFFFFF00"/>
        </patternFill>
      </fill>
    </dxf>
    <dxf>
      <font>
        <color rgb="FFFF0000"/>
      </font>
    </dxf>
    <dxf>
      <font>
        <color auto="1"/>
      </font>
      <fill>
        <patternFill>
          <bgColor theme="9" tint="0.59996337778862885"/>
        </patternFill>
      </fill>
    </dxf>
    <dxf>
      <font>
        <color auto="1"/>
      </font>
      <fill>
        <patternFill>
          <bgColor rgb="FFFFFF00"/>
        </patternFill>
      </fill>
    </dxf>
    <dxf>
      <font>
        <color rgb="FF00AAE6"/>
      </font>
    </dxf>
    <dxf>
      <font>
        <color theme="9" tint="0.59996337778862885"/>
      </font>
      <fill>
        <patternFill>
          <bgColor theme="9" tint="0.59996337778862885"/>
        </patternFill>
      </fill>
    </dxf>
    <dxf>
      <font>
        <color auto="1"/>
      </font>
      <fill>
        <patternFill patternType="none">
          <bgColor auto="1"/>
        </patternFill>
      </fill>
    </dxf>
    <dxf>
      <font>
        <color theme="1"/>
      </font>
      <fill>
        <patternFill>
          <bgColor rgb="FFFFFF00"/>
        </patternFill>
      </fill>
    </dxf>
    <dxf>
      <font>
        <color rgb="FFF737DC"/>
      </font>
    </dxf>
    <dxf>
      <font>
        <b val="0"/>
        <i val="0"/>
        <color rgb="FFFF0000"/>
      </font>
    </dxf>
    <dxf>
      <font>
        <color theme="1"/>
      </font>
      <fill>
        <patternFill>
          <bgColor theme="9" tint="0.59996337778862885"/>
        </patternFill>
      </fill>
    </dxf>
    <dxf>
      <font>
        <color rgb="FFFF00FF"/>
      </font>
    </dxf>
    <dxf>
      <font>
        <color theme="1"/>
      </font>
      <fill>
        <patternFill>
          <bgColor rgb="FFFFFF00"/>
        </patternFill>
      </fill>
    </dxf>
    <dxf>
      <fill>
        <patternFill>
          <bgColor theme="0" tint="-4.9989318521683403E-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theme="0" tint="-4.9989318521683403E-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theme="9" tint="0.59996337778862885"/>
        </patternFill>
      </fill>
    </dxf>
    <dxf>
      <font>
        <color rgb="FFFF0000"/>
      </font>
    </dxf>
    <dxf>
      <font>
        <color auto="1"/>
      </font>
      <fill>
        <patternFill>
          <bgColor rgb="FFFFFF00"/>
        </patternFill>
      </fill>
    </dxf>
    <dxf>
      <font>
        <color rgb="FFFF0000"/>
      </font>
    </dxf>
    <dxf>
      <font>
        <color rgb="FFFF0000"/>
      </font>
      <fill>
        <patternFill patternType="none">
          <bgColor auto="1"/>
        </patternFill>
      </fill>
    </dxf>
    <dxf>
      <font>
        <color auto="1"/>
      </font>
      <fill>
        <patternFill patternType="solid">
          <bgColor rgb="FFFFFF00"/>
        </patternFill>
      </fill>
    </dxf>
    <dxf>
      <font>
        <color rgb="FFFF0000"/>
      </font>
    </dxf>
    <dxf>
      <font>
        <color rgb="FFFF0000"/>
      </font>
    </dxf>
    <dxf>
      <font>
        <color rgb="FF00B050"/>
      </font>
      <fill>
        <patternFill patternType="none">
          <bgColor auto="1"/>
        </patternFill>
      </fill>
    </dxf>
    <dxf>
      <font>
        <b val="0"/>
        <i val="0"/>
        <color rgb="FF00B050"/>
      </font>
      <fill>
        <patternFill patternType="none">
          <bgColor auto="1"/>
        </patternFill>
      </fill>
    </dxf>
    <dxf>
      <font>
        <color rgb="FFB2CA7C"/>
      </font>
      <fill>
        <gradientFill degree="90">
          <stop position="0">
            <color rgb="FF00B0F0"/>
          </stop>
          <stop position="1">
            <color rgb="FFB2CA7C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color rgb="FF00AAE6"/>
      </font>
      <fill>
        <gradientFill degree="90">
          <stop position="0">
            <color rgb="FFB2CA7C"/>
          </stop>
          <stop position="1">
            <color rgb="FF00B0F0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color theme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rgb="FFF737DC"/>
      </font>
      <fill>
        <patternFill patternType="gray0625">
          <fgColor theme="0" tint="-0.24994659260841701"/>
        </patternFill>
      </fill>
    </dxf>
    <dxf>
      <font>
        <color rgb="FFFF0000"/>
      </font>
    </dxf>
    <dxf>
      <font>
        <color rgb="FFFF0000"/>
      </font>
    </dxf>
    <dxf>
      <font>
        <color rgb="FF00B050"/>
      </font>
    </dxf>
    <dxf>
      <font>
        <color rgb="FFFF00FF"/>
      </font>
    </dxf>
    <dxf>
      <font>
        <color rgb="FF9C0006"/>
      </font>
      <fill>
        <patternFill>
          <bgColor rgb="FFFFC7CE"/>
        </patternFill>
      </fill>
    </dxf>
    <dxf>
      <font>
        <color rgb="FFFF00FF"/>
      </font>
    </dxf>
    <dxf>
      <font>
        <color theme="6" tint="0.39994506668294322"/>
      </font>
      <fill>
        <patternFill>
          <bgColor theme="6" tint="0.39994506668294322"/>
        </patternFill>
      </fill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  <fill>
        <patternFill patternType="none">
          <bgColor auto="1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auto="1"/>
      </font>
      <fill>
        <patternFill>
          <bgColor theme="9" tint="0.59996337778862885"/>
        </patternFill>
      </fill>
    </dxf>
    <dxf>
      <font>
        <color theme="7" tint="0.39994506668294322"/>
      </font>
      <fill>
        <patternFill>
          <bgColor theme="7" tint="0.39994506668294322"/>
        </patternFill>
      </fill>
    </dxf>
    <dxf>
      <font>
        <color rgb="FFFF00FF"/>
      </font>
      <fill>
        <patternFill patternType="none">
          <bgColor auto="1"/>
        </patternFill>
      </fill>
    </dxf>
    <dxf>
      <font>
        <color rgb="FFF84EE0"/>
      </font>
      <fill>
        <patternFill patternType="none">
          <bgColor auto="1"/>
        </patternFill>
      </fill>
    </dxf>
    <dxf>
      <font>
        <b/>
        <i val="0"/>
        <color rgb="FF00B0F0"/>
      </font>
      <fill>
        <patternFill patternType="none">
          <bgColor auto="1"/>
        </patternFill>
      </fill>
    </dxf>
    <dxf>
      <font>
        <color rgb="FF00B0F0"/>
      </font>
      <fill>
        <patternFill>
          <bgColor rgb="FF00B0F0"/>
        </patternFill>
      </fill>
    </dxf>
    <dxf>
      <font>
        <color rgb="FFFF0000"/>
      </font>
      <fill>
        <patternFill patternType="none">
          <bgColor auto="1"/>
        </patternFill>
      </fill>
    </dxf>
    <dxf>
      <font>
        <b val="0"/>
        <i val="0"/>
        <color rgb="FFFF0000"/>
      </font>
    </dxf>
    <dxf>
      <font>
        <color rgb="FF00B050"/>
      </font>
    </dxf>
    <dxf>
      <font>
        <color theme="1"/>
      </font>
      <fill>
        <patternFill>
          <bgColor theme="7" tint="0.39994506668294322"/>
        </patternFill>
      </fill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theme="1" tint="0.34998626667073579"/>
      </font>
      <fill>
        <patternFill>
          <bgColor rgb="FFFFCCFF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b val="0"/>
        <i val="0"/>
        <color rgb="FF00B050"/>
      </font>
    </dxf>
    <dxf>
      <font>
        <b val="0"/>
        <i val="0"/>
        <color rgb="FFFF0000"/>
      </font>
    </dxf>
    <dxf>
      <font>
        <color rgb="FF00B050"/>
      </font>
      <fill>
        <patternFill>
          <bgColor theme="0" tint="-4.9989318521683403E-2"/>
        </patternFill>
      </fill>
    </dxf>
    <dxf>
      <font>
        <color rgb="FFFF0000"/>
      </font>
    </dxf>
    <dxf>
      <font>
        <color theme="0"/>
      </font>
      <fill>
        <patternFill>
          <bgColor rgb="FFFF0000"/>
        </patternFill>
      </fill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FF0000"/>
      </font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rgb="FFFFFF00"/>
      </font>
      <fill>
        <patternFill>
          <bgColor rgb="FFFFFF00"/>
        </patternFill>
      </fill>
    </dxf>
    <dxf>
      <font>
        <color rgb="FFF737DC"/>
      </font>
    </dxf>
    <dxf>
      <font>
        <color theme="1"/>
      </font>
      <fill>
        <patternFill>
          <bgColor rgb="FFFFFF00"/>
        </patternFill>
      </fill>
    </dxf>
    <dxf>
      <font>
        <color auto="1"/>
      </font>
      <fill>
        <patternFill patternType="none">
          <bgColor auto="1"/>
        </patternFill>
      </fill>
    </dxf>
    <dxf>
      <font>
        <color theme="9" tint="0.59996337778862885"/>
      </font>
      <fill>
        <patternFill>
          <bgColor theme="9" tint="0.59996337778862885"/>
        </patternFill>
      </fill>
    </dxf>
    <dxf>
      <font>
        <color rgb="FF00AAE6"/>
      </font>
    </dxf>
    <dxf>
      <font>
        <color auto="1"/>
      </font>
      <fill>
        <patternFill>
          <bgColor rgb="FFFFFF00"/>
        </patternFill>
      </fill>
    </dxf>
    <dxf>
      <font>
        <color rgb="FFFF00FF"/>
      </font>
    </dxf>
    <dxf>
      <font>
        <color rgb="FF00B050"/>
      </font>
      <fill>
        <patternFill>
          <bgColor theme="4" tint="0.79998168889431442"/>
        </patternFill>
      </fill>
    </dxf>
    <dxf>
      <fill>
        <patternFill>
          <bgColor theme="0" tint="-4.9989318521683403E-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ont>
        <color auto="1"/>
      </font>
    </dxf>
    <dxf>
      <fill>
        <patternFill>
          <bgColor theme="0" tint="-4.9989318521683403E-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ont>
        <color theme="1"/>
      </font>
      <fill>
        <patternFill>
          <bgColor theme="9" tint="0.59996337778862885"/>
        </patternFill>
      </fill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rgb="FFFF0000"/>
      </font>
    </dxf>
    <dxf>
      <font>
        <b val="0"/>
        <i val="0"/>
        <color rgb="FFFF0000"/>
      </font>
    </dxf>
    <dxf>
      <font>
        <color theme="1" tint="0.34998626667073579"/>
      </font>
      <fill>
        <patternFill>
          <bgColor rgb="FFFFCCFF"/>
        </patternFill>
      </fill>
    </dxf>
    <dxf>
      <font>
        <b val="0"/>
        <i val="0"/>
        <color rgb="FF00B050"/>
      </font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1"/>
      </font>
      <fill>
        <patternFill>
          <bgColor theme="7" tint="0.39994506668294322"/>
        </patternFill>
      </fill>
    </dxf>
    <dxf>
      <font>
        <color rgb="FF00B050"/>
      </font>
    </dxf>
    <dxf>
      <font>
        <b val="0"/>
        <i val="0"/>
        <color rgb="FFFF0000"/>
      </font>
    </dxf>
    <dxf>
      <font>
        <color rgb="FFFF0000"/>
      </font>
      <fill>
        <patternFill patternType="none">
          <bgColor auto="1"/>
        </patternFill>
      </fill>
    </dxf>
    <dxf>
      <font>
        <color rgb="FF00B0F0"/>
      </font>
      <fill>
        <patternFill>
          <bgColor rgb="FF00B0F0"/>
        </patternFill>
      </fill>
    </dxf>
    <dxf>
      <font>
        <b/>
        <i val="0"/>
        <color rgb="FF00B0F0"/>
      </font>
      <fill>
        <patternFill patternType="none">
          <bgColor auto="1"/>
        </patternFill>
      </fill>
    </dxf>
    <dxf>
      <font>
        <color rgb="FFF84EE0"/>
      </font>
      <fill>
        <patternFill patternType="none">
          <bgColor auto="1"/>
        </patternFill>
      </fill>
    </dxf>
    <dxf>
      <font>
        <color rgb="FFFF00FF"/>
      </font>
      <fill>
        <patternFill patternType="none">
          <bgColor auto="1"/>
        </patternFill>
      </fill>
    </dxf>
    <dxf>
      <font>
        <color theme="7" tint="0.39994506668294322"/>
      </font>
      <fill>
        <patternFill>
          <bgColor theme="7" tint="0.39994506668294322"/>
        </patternFill>
      </fill>
    </dxf>
    <dxf>
      <font>
        <color auto="1"/>
      </font>
      <fill>
        <patternFill>
          <bgColor theme="9" tint="0.59996337778862885"/>
        </patternFill>
      </fill>
    </dxf>
    <dxf>
      <font>
        <color rgb="FFFF0000"/>
      </font>
    </dxf>
    <dxf>
      <font>
        <color theme="0"/>
      </font>
      <fill>
        <patternFill>
          <bgColor rgb="FFFF0000"/>
        </patternFill>
      </fill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FF0000"/>
      </font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rgb="FFFFFF00"/>
      </font>
      <fill>
        <patternFill>
          <bgColor rgb="FFFFFF00"/>
        </patternFill>
      </fill>
    </dxf>
    <dxf>
      <font>
        <color rgb="FFF737DC"/>
      </font>
    </dxf>
    <dxf>
      <font>
        <color theme="1"/>
      </font>
      <fill>
        <patternFill>
          <bgColor rgb="FFFFFF00"/>
        </patternFill>
      </fill>
    </dxf>
    <dxf>
      <font>
        <color auto="1"/>
      </font>
      <fill>
        <patternFill patternType="none">
          <bgColor auto="1"/>
        </patternFill>
      </fill>
    </dxf>
    <dxf>
      <font>
        <color theme="9" tint="0.59996337778862885"/>
      </font>
      <fill>
        <patternFill>
          <bgColor theme="9" tint="0.59996337778862885"/>
        </patternFill>
      </fill>
    </dxf>
    <dxf>
      <font>
        <color rgb="FF00AAE6"/>
      </font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theme="9" tint="0.59996337778862885"/>
        </patternFill>
      </fill>
    </dxf>
    <dxf>
      <font>
        <color rgb="FFFF0000"/>
      </font>
    </dxf>
    <dxf>
      <font>
        <color auto="1"/>
      </font>
      <fill>
        <patternFill>
          <bgColor rgb="FFFFFF00"/>
        </patternFill>
      </fill>
    </dxf>
    <dxf>
      <font>
        <color rgb="FFFF0000"/>
      </font>
    </dxf>
    <dxf>
      <font>
        <color rgb="FFFF0000"/>
      </font>
      <fill>
        <patternFill patternType="none">
          <bgColor auto="1"/>
        </patternFill>
      </fill>
    </dxf>
    <dxf>
      <font>
        <color auto="1"/>
      </font>
      <fill>
        <patternFill patternType="solid">
          <bgColor rgb="FFFFFF00"/>
        </patternFill>
      </fill>
    </dxf>
    <dxf>
      <font>
        <color rgb="FFFF0000"/>
      </font>
    </dxf>
    <dxf>
      <font>
        <color rgb="FFFF0000"/>
      </font>
    </dxf>
    <dxf>
      <font>
        <color rgb="FF00B050"/>
      </font>
      <fill>
        <patternFill patternType="none">
          <bgColor auto="1"/>
        </patternFill>
      </fill>
    </dxf>
    <dxf>
      <font>
        <b val="0"/>
        <i val="0"/>
        <color rgb="FF00B050"/>
      </font>
      <fill>
        <patternFill patternType="none">
          <bgColor auto="1"/>
        </patternFill>
      </fill>
    </dxf>
    <dxf>
      <font>
        <color rgb="FFB2CA7C"/>
      </font>
      <fill>
        <gradientFill degree="90">
          <stop position="0">
            <color rgb="FF00B0F0"/>
          </stop>
          <stop position="1">
            <color rgb="FFB2CA7C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color rgb="FF00AAE6"/>
      </font>
      <fill>
        <gradientFill degree="90">
          <stop position="0">
            <color rgb="FFB2CA7C"/>
          </stop>
          <stop position="1">
            <color rgb="FF00B0F0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color theme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rgb="FFF737DC"/>
      </font>
      <fill>
        <patternFill patternType="gray0625">
          <fgColor theme="0" tint="-0.24994659260841701"/>
        </patternFill>
      </fill>
    </dxf>
    <dxf>
      <font>
        <color rgb="FFFF0000"/>
      </font>
    </dxf>
    <dxf>
      <font>
        <color rgb="FF00B050"/>
      </font>
    </dxf>
    <dxf>
      <font>
        <color rgb="FFFF00FF"/>
      </font>
    </dxf>
    <dxf>
      <font>
        <color rgb="FF00B050"/>
      </font>
      <fill>
        <patternFill>
          <bgColor theme="0" tint="-4.9989318521683403E-2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FF00FF"/>
      </font>
    </dxf>
    <dxf>
      <font>
        <color rgb="FFFF00FF"/>
      </font>
    </dxf>
    <dxf>
      <font>
        <color theme="6" tint="0.39994506668294322"/>
      </font>
      <fill>
        <patternFill>
          <bgColor theme="6" tint="0.39994506668294322"/>
        </patternFill>
      </fill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  <fill>
        <patternFill patternType="none">
          <bgColor auto="1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rgb="FFB2CA7C"/>
      </font>
      <fill>
        <gradientFill degree="90">
          <stop position="0">
            <color rgb="FF00B0F0"/>
          </stop>
          <stop position="1">
            <color rgb="FFB2CA7C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color auto="1"/>
      </font>
      <fill>
        <patternFill patternType="none">
          <bgColor auto="1"/>
        </patternFill>
      </fill>
    </dxf>
    <dxf>
      <font>
        <color theme="9" tint="0.59996337778862885"/>
      </font>
      <fill>
        <patternFill>
          <bgColor theme="9" tint="0.59996337778862885"/>
        </patternFill>
      </fill>
    </dxf>
    <dxf>
      <font>
        <color rgb="FF00AAE6"/>
      </font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theme="9" tint="0.59996337778862885"/>
        </patternFill>
      </fill>
    </dxf>
    <dxf>
      <font>
        <color rgb="FFFF0000"/>
      </font>
    </dxf>
    <dxf>
      <font>
        <color auto="1"/>
      </font>
      <fill>
        <patternFill>
          <bgColor rgb="FFFFFF00"/>
        </patternFill>
      </fill>
    </dxf>
    <dxf>
      <font>
        <color rgb="FFFF0000"/>
      </font>
    </dxf>
    <dxf>
      <font>
        <color rgb="FFFF0000"/>
      </font>
      <fill>
        <patternFill patternType="none">
          <bgColor auto="1"/>
        </patternFill>
      </fill>
    </dxf>
    <dxf>
      <font>
        <color rgb="FFFF0000"/>
      </font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0"/>
      </font>
      <fill>
        <patternFill>
          <bgColor rgb="FFFF0000"/>
        </patternFill>
      </fill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FF0000"/>
      </font>
    </dxf>
    <dxf>
      <font>
        <color auto="1"/>
      </font>
      <fill>
        <patternFill patternType="solid">
          <bgColor rgb="FFFFFF00"/>
        </patternFill>
      </fill>
    </dxf>
    <dxf>
      <font>
        <color rgb="FFFF0000"/>
      </font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rgb="FFFFFF00"/>
      </font>
      <fill>
        <patternFill>
          <bgColor rgb="FFFFFF00"/>
        </patternFill>
      </fill>
    </dxf>
    <dxf>
      <font>
        <color rgb="FFF737DC"/>
      </font>
    </dxf>
    <dxf>
      <font>
        <color rgb="FFFF0000"/>
      </font>
    </dxf>
    <dxf>
      <font>
        <color rgb="FF00B050"/>
      </font>
      <fill>
        <patternFill patternType="none">
          <bgColor auto="1"/>
        </patternFill>
      </fill>
    </dxf>
    <dxf>
      <font>
        <b val="0"/>
        <i val="0"/>
        <color rgb="FF00B050"/>
      </font>
      <fill>
        <patternFill patternType="none">
          <bgColor auto="1"/>
        </patternFill>
      </fill>
    </dxf>
    <dxf>
      <font>
        <color rgb="FF00AAE6"/>
      </font>
      <fill>
        <gradientFill degree="90">
          <stop position="0">
            <color rgb="FFB2CA7C"/>
          </stop>
          <stop position="1">
            <color rgb="FF00B0F0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color theme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rgb="FFFFFF00"/>
        </patternFill>
      </fill>
    </dxf>
    <dxf>
      <font>
        <color rgb="FFF737DC"/>
      </font>
      <fill>
        <patternFill patternType="gray0625">
          <fgColor theme="0" tint="-0.24994659260841701"/>
        </patternFill>
      </fill>
    </dxf>
    <dxf>
      <font>
        <color rgb="FFFF0000"/>
      </font>
    </dxf>
    <dxf>
      <font>
        <color rgb="FF00B050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theme="6" tint="0.39994506668294322"/>
      </font>
      <fill>
        <patternFill>
          <bgColor theme="6" tint="0.39994506668294322"/>
        </patternFill>
      </fill>
    </dxf>
    <dxf>
      <font>
        <color auto="1"/>
      </font>
      <fill>
        <patternFill>
          <bgColor rgb="FFFFFF00"/>
        </patternFill>
      </fill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  <fill>
        <patternFill patternType="none">
          <bgColor auto="1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auto="1"/>
      </font>
      <fill>
        <patternFill>
          <bgColor theme="9" tint="0.59996337778862885"/>
        </patternFill>
      </fill>
    </dxf>
    <dxf>
      <font>
        <color theme="7" tint="0.39994506668294322"/>
      </font>
      <fill>
        <patternFill>
          <bgColor theme="7" tint="0.39994506668294322"/>
        </patternFill>
      </fill>
    </dxf>
    <dxf>
      <font>
        <color rgb="FFFF00FF"/>
      </font>
      <fill>
        <patternFill patternType="none">
          <bgColor auto="1"/>
        </patternFill>
      </fill>
    </dxf>
    <dxf>
      <font>
        <color rgb="FFF84EE0"/>
      </font>
      <fill>
        <patternFill patternType="none">
          <bgColor auto="1"/>
        </patternFill>
      </fill>
    </dxf>
    <dxf>
      <font>
        <b/>
        <i val="0"/>
        <color rgb="FF00B0F0"/>
      </font>
      <fill>
        <patternFill patternType="none">
          <bgColor auto="1"/>
        </patternFill>
      </fill>
    </dxf>
    <dxf>
      <font>
        <color rgb="FF00B0F0"/>
      </font>
      <fill>
        <patternFill>
          <bgColor rgb="FF00B0F0"/>
        </patternFill>
      </fill>
    </dxf>
    <dxf>
      <font>
        <color rgb="FFFF0000"/>
      </font>
      <fill>
        <patternFill patternType="none">
          <bgColor auto="1"/>
        </patternFill>
      </fill>
    </dxf>
    <dxf>
      <font>
        <b val="0"/>
        <i val="0"/>
        <color rgb="FFFF0000"/>
      </font>
    </dxf>
    <dxf>
      <font>
        <color rgb="FF00B050"/>
      </font>
    </dxf>
    <dxf>
      <font>
        <color theme="1"/>
      </font>
      <fill>
        <patternFill>
          <bgColor theme="7" tint="0.39994506668294322"/>
        </patternFill>
      </fill>
    </dxf>
    <dxf>
      <fill>
        <patternFill>
          <bgColor theme="0" tint="-4.9989318521683403E-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rgb="FFFF0000"/>
      </font>
    </dxf>
    <dxf>
      <font>
        <color rgb="FF00B050"/>
      </font>
      <fill>
        <patternFill>
          <bgColor theme="0" tint="-4.9989318521683403E-2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B050"/>
      </font>
      <fill>
        <patternFill>
          <bgColor theme="4" tint="0.79998168889431442"/>
        </patternFill>
      </fill>
    </dxf>
    <dxf>
      <font>
        <color auto="1"/>
      </font>
    </dxf>
    <dxf>
      <fill>
        <patternFill>
          <bgColor theme="0" tint="-4.9989318521683403E-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ont>
        <color theme="0"/>
      </font>
      <fill>
        <patternFill>
          <bgColor theme="8" tint="-0.24994659260841701"/>
        </patternFill>
      </fill>
    </dxf>
    <dxf>
      <font>
        <color theme="0"/>
      </font>
      <fill>
        <patternFill>
          <bgColor theme="8" tint="-0.24994659260841701"/>
        </patternFill>
      </fill>
    </dxf>
    <dxf>
      <font>
        <color theme="1" tint="0.34998626667073579"/>
      </font>
      <fill>
        <patternFill>
          <bgColor rgb="FFFFCCFF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b val="0"/>
        <i val="0"/>
        <color rgb="FF00B050"/>
      </font>
    </dxf>
    <dxf>
      <font>
        <b val="0"/>
        <i val="0"/>
        <color rgb="FFFF0000"/>
      </font>
    </dxf>
    <dxf>
      <font>
        <color theme="1"/>
      </font>
      <fill>
        <patternFill>
          <bgColor rgb="FFFFFF00"/>
        </patternFill>
      </fill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FF0000"/>
      </font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rgb="FFFFFF00"/>
      </font>
      <fill>
        <patternFill>
          <bgColor rgb="FFFFFF00"/>
        </patternFill>
      </fill>
    </dxf>
    <dxf>
      <font>
        <color rgb="FFF737DC"/>
      </font>
    </dxf>
    <dxf>
      <font>
        <color theme="1"/>
      </font>
      <fill>
        <patternFill>
          <bgColor rgb="FFFFFF00"/>
        </patternFill>
      </fill>
    </dxf>
    <dxf>
      <font>
        <color auto="1"/>
      </font>
      <fill>
        <patternFill patternType="none">
          <bgColor auto="1"/>
        </patternFill>
      </fill>
    </dxf>
    <dxf>
      <font>
        <color theme="9" tint="0.59996337778862885"/>
      </font>
      <fill>
        <patternFill>
          <bgColor theme="9" tint="0.59996337778862885"/>
        </patternFill>
      </fill>
    </dxf>
    <dxf>
      <font>
        <color rgb="FF00AAE6"/>
      </font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theme="9" tint="0.59996337778862885"/>
        </patternFill>
      </fill>
    </dxf>
    <dxf>
      <font>
        <color rgb="FFFF0000"/>
      </font>
    </dxf>
    <dxf>
      <font>
        <color auto="1"/>
      </font>
      <fill>
        <patternFill>
          <bgColor rgb="FFFFFF00"/>
        </patternFill>
      </fill>
    </dxf>
    <dxf>
      <font>
        <color rgb="FFFF0000"/>
      </font>
    </dxf>
    <dxf>
      <font>
        <color rgb="FFFF0000"/>
      </font>
      <fill>
        <patternFill patternType="none">
          <bgColor auto="1"/>
        </patternFill>
      </fill>
    </dxf>
    <dxf>
      <font>
        <color auto="1"/>
      </font>
      <fill>
        <patternFill patternType="solid">
          <bgColor rgb="FFFFFF00"/>
        </patternFill>
      </fill>
    </dxf>
    <dxf>
      <font>
        <color rgb="FFFF0000"/>
      </font>
    </dxf>
    <dxf>
      <font>
        <color rgb="FFFF0000"/>
      </font>
    </dxf>
    <dxf>
      <font>
        <color rgb="FF00B050"/>
      </font>
      <fill>
        <patternFill patternType="none">
          <bgColor auto="1"/>
        </patternFill>
      </fill>
    </dxf>
    <dxf>
      <font>
        <b val="0"/>
        <i val="0"/>
        <color rgb="FF00B050"/>
      </font>
      <fill>
        <patternFill patternType="none">
          <bgColor auto="1"/>
        </patternFill>
      </fill>
    </dxf>
    <dxf>
      <font>
        <color rgb="FFB2CA7C"/>
      </font>
      <fill>
        <gradientFill degree="90">
          <stop position="0">
            <color rgb="FF00B0F0"/>
          </stop>
          <stop position="1">
            <color rgb="FFB2CA7C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color rgb="FF00AAE6"/>
      </font>
      <fill>
        <gradientFill degree="90">
          <stop position="0">
            <color rgb="FFB2CA7C"/>
          </stop>
          <stop position="1">
            <color rgb="FF00B0F0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color theme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rgb="FFF737DC"/>
      </font>
      <fill>
        <patternFill patternType="gray0625">
          <fgColor theme="0" tint="-0.24994659260841701"/>
        </patternFill>
      </fill>
    </dxf>
    <dxf>
      <font>
        <color rgb="FFFF0000"/>
      </font>
    </dxf>
    <dxf>
      <font>
        <color rgb="FFFF0000"/>
      </font>
    </dxf>
    <dxf>
      <font>
        <color rgb="FF00B050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theme="6" tint="0.39994506668294322"/>
      </font>
      <fill>
        <patternFill>
          <bgColor theme="6" tint="0.39994506668294322"/>
        </patternFill>
      </fill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  <fill>
        <patternFill patternType="none">
          <bgColor auto="1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auto="1"/>
      </font>
      <fill>
        <patternFill>
          <bgColor theme="9" tint="0.59996337778862885"/>
        </patternFill>
      </fill>
    </dxf>
    <dxf>
      <font>
        <color theme="7" tint="0.39994506668294322"/>
      </font>
      <fill>
        <patternFill>
          <bgColor theme="7" tint="0.39994506668294322"/>
        </patternFill>
      </fill>
    </dxf>
    <dxf>
      <font>
        <color rgb="FFFF00FF"/>
      </font>
      <fill>
        <patternFill patternType="none">
          <bgColor auto="1"/>
        </patternFill>
      </fill>
    </dxf>
    <dxf>
      <font>
        <color rgb="FFF84EE0"/>
      </font>
      <fill>
        <patternFill patternType="none">
          <bgColor auto="1"/>
        </patternFill>
      </fill>
    </dxf>
    <dxf>
      <font>
        <b/>
        <i val="0"/>
        <color rgb="FF00B0F0"/>
      </font>
      <fill>
        <patternFill patternType="none">
          <bgColor auto="1"/>
        </patternFill>
      </fill>
    </dxf>
    <dxf>
      <font>
        <color rgb="FF00B0F0"/>
      </font>
      <fill>
        <patternFill>
          <bgColor rgb="FF00B0F0"/>
        </patternFill>
      </fill>
    </dxf>
    <dxf>
      <font>
        <color rgb="FFFF0000"/>
      </font>
      <fill>
        <patternFill patternType="none">
          <bgColor auto="1"/>
        </patternFill>
      </fill>
    </dxf>
    <dxf>
      <font>
        <b val="0"/>
        <i val="0"/>
        <color rgb="FFFF0000"/>
      </font>
    </dxf>
    <dxf>
      <font>
        <color rgb="FF00B050"/>
      </font>
    </dxf>
    <dxf>
      <font>
        <color theme="1"/>
      </font>
      <fill>
        <patternFill>
          <bgColor theme="7" tint="0.39994506668294322"/>
        </patternFill>
      </fill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theme="1" tint="0.34998626667073579"/>
      </font>
      <fill>
        <patternFill>
          <bgColor rgb="FFFFCCFF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b val="0"/>
        <i val="0"/>
        <color rgb="FF00B050"/>
      </font>
    </dxf>
    <dxf>
      <font>
        <b val="0"/>
        <i val="0"/>
        <color rgb="FFFF0000"/>
      </font>
    </dxf>
    <dxf>
      <font>
        <color rgb="FFFF00FF"/>
      </font>
    </dxf>
    <dxf>
      <font>
        <color rgb="FF00B050"/>
      </font>
      <fill>
        <patternFill>
          <bgColor theme="0" tint="-4.9989318521683403E-2"/>
        </patternFill>
      </fill>
    </dxf>
    <dxf>
      <font>
        <color rgb="FFFF0000"/>
      </font>
    </dxf>
    <dxf>
      <font>
        <color theme="0"/>
      </font>
      <fill>
        <patternFill>
          <bgColor rgb="FFFF0000"/>
        </patternFill>
      </fill>
    </dxf>
    <dxf>
      <font>
        <color rgb="FF00B050"/>
      </font>
    </dxf>
    <dxf>
      <font>
        <color rgb="FFFF0000"/>
      </font>
      <fill>
        <patternFill patternType="none">
          <bgColor auto="1"/>
        </patternFill>
      </fill>
    </dxf>
    <dxf>
      <font>
        <color rgb="FFFF00FF"/>
      </font>
    </dxf>
    <dxf>
      <font>
        <color rgb="FFFF0000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  <fill>
        <patternFill patternType="none">
          <bgColor auto="1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auto="1"/>
      </font>
      <fill>
        <patternFill>
          <bgColor theme="9" tint="0.59996337778862885"/>
        </patternFill>
      </fill>
    </dxf>
    <dxf>
      <font>
        <color theme="7" tint="0.39994506668294322"/>
      </font>
      <fill>
        <patternFill>
          <bgColor theme="7" tint="0.39994506668294322"/>
        </patternFill>
      </fill>
    </dxf>
    <dxf>
      <font>
        <color rgb="FFFF00FF"/>
      </font>
      <fill>
        <patternFill patternType="none">
          <bgColor auto="1"/>
        </patternFill>
      </fill>
    </dxf>
    <dxf>
      <font>
        <color rgb="FFF84EE0"/>
      </font>
      <fill>
        <patternFill patternType="none">
          <bgColor auto="1"/>
        </patternFill>
      </fill>
    </dxf>
    <dxf>
      <font>
        <b/>
        <i val="0"/>
        <color rgb="FF00B0F0"/>
      </font>
      <fill>
        <patternFill patternType="none">
          <bgColor auto="1"/>
        </patternFill>
      </fill>
    </dxf>
    <dxf>
      <font>
        <color rgb="FF00B050"/>
      </font>
    </dxf>
    <dxf>
      <font>
        <color theme="0"/>
      </font>
      <fill>
        <patternFill>
          <bgColor rgb="FFFF0000"/>
        </patternFill>
      </fill>
    </dxf>
    <dxf>
      <font>
        <color rgb="FFFF0000"/>
      </font>
    </dxf>
    <dxf>
      <font>
        <color rgb="FF00B050"/>
      </font>
      <fill>
        <patternFill>
          <bgColor theme="0" tint="-4.9989318521683403E-2"/>
        </patternFill>
      </fill>
    </dxf>
    <dxf>
      <font>
        <color theme="0"/>
      </font>
      <fill>
        <patternFill>
          <bgColor theme="8" tint="-0.24994659260841701"/>
        </patternFill>
      </fill>
    </dxf>
    <dxf>
      <font>
        <color theme="0"/>
      </font>
      <fill>
        <patternFill>
          <bgColor theme="8" tint="-0.24994659260841701"/>
        </patternFill>
      </fill>
    </dxf>
    <dxf>
      <font>
        <color rgb="FFFF00FF"/>
      </font>
    </dxf>
    <dxf>
      <font>
        <color rgb="FF00B050"/>
      </font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rgb="FF00B0F0"/>
      </font>
      <fill>
        <patternFill>
          <bgColor rgb="FF00B0F0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1" tint="0.34998626667073579"/>
      </font>
      <fill>
        <patternFill>
          <bgColor rgb="FFFFCCFF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theme="7" tint="0.39994506668294322"/>
        </patternFill>
      </fill>
    </dxf>
    <dxf>
      <font>
        <color rgb="FFFF0000"/>
      </font>
      <fill>
        <patternFill patternType="none">
          <bgColor auto="1"/>
        </patternFill>
      </fill>
    </dxf>
    <dxf>
      <font>
        <b val="0"/>
        <i val="0"/>
        <color rgb="FFFF0000"/>
      </font>
    </dxf>
    <dxf>
      <font>
        <b val="0"/>
        <i val="0"/>
        <color rgb="FFFF0000"/>
      </font>
    </dxf>
    <dxf>
      <font>
        <b val="0"/>
        <i val="0"/>
        <color rgb="FF00B050"/>
      </font>
    </dxf>
    <dxf>
      <font>
        <color auto="1"/>
      </font>
      <fill>
        <patternFill>
          <bgColor rgb="FFFFFF00"/>
        </patternFill>
      </fill>
    </dxf>
    <dxf>
      <font>
        <b val="0"/>
        <i val="0"/>
        <color rgb="FF00B050"/>
      </font>
      <fill>
        <patternFill patternType="none">
          <bgColor auto="1"/>
        </patternFill>
      </fill>
    </dxf>
    <dxf>
      <font>
        <color rgb="FF00B050"/>
      </font>
      <fill>
        <patternFill patternType="none">
          <bgColor auto="1"/>
        </patternFill>
      </fill>
    </dxf>
    <dxf>
      <font>
        <color rgb="FFFF0000"/>
      </font>
    </dxf>
    <dxf>
      <font>
        <color rgb="FFFF0000"/>
      </font>
    </dxf>
    <dxf>
      <font>
        <color auto="1"/>
      </font>
      <fill>
        <patternFill patternType="solid">
          <bgColor rgb="FFFFFF00"/>
        </patternFill>
      </fill>
    </dxf>
    <dxf>
      <font>
        <color rgb="FFFF0000"/>
      </font>
    </dxf>
    <dxf>
      <font>
        <color auto="1"/>
      </font>
      <fill>
        <patternFill>
          <bgColor rgb="FFFFFF00"/>
        </patternFill>
      </fill>
    </dxf>
    <dxf>
      <font>
        <color rgb="FFFF0000"/>
      </font>
    </dxf>
    <dxf>
      <font>
        <color auto="1"/>
      </font>
      <fill>
        <patternFill>
          <bgColor theme="9" tint="0.59996337778862885"/>
        </patternFill>
      </fill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rgb="FF00AAE6"/>
      </font>
    </dxf>
    <dxf>
      <font>
        <color theme="9" tint="0.59996337778862885"/>
      </font>
      <fill>
        <patternFill>
          <bgColor theme="9" tint="0.59996337778862885"/>
        </patternFill>
      </fill>
    </dxf>
    <dxf>
      <font>
        <color auto="1"/>
      </font>
      <fill>
        <patternFill patternType="none">
          <bgColor auto="1"/>
        </patternFill>
      </fill>
    </dxf>
    <dxf>
      <font>
        <color theme="1"/>
      </font>
      <fill>
        <patternFill>
          <bgColor rgb="FFFFFF00"/>
        </patternFill>
      </fill>
    </dxf>
    <dxf>
      <font>
        <color rgb="FFF737DC"/>
      </font>
    </dxf>
    <dxf>
      <font>
        <color rgb="FFFFFF00"/>
      </font>
      <fill>
        <patternFill>
          <bgColor rgb="FFFFFF00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B2CA7C"/>
      </font>
      <fill>
        <gradientFill degree="90">
          <stop position="0">
            <color rgb="FF00B0F0"/>
          </stop>
          <stop position="1">
            <color rgb="FFB2CA7C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color rgb="FF00AAE6"/>
      </font>
      <fill>
        <gradientFill degree="90">
          <stop position="0">
            <color rgb="FFB2CA7C"/>
          </stop>
          <stop position="1">
            <color rgb="FF00B0F0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color theme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rgb="FFF737DC"/>
      </font>
      <fill>
        <patternFill patternType="gray0625">
          <fgColor theme="0" tint="-0.24994659260841701"/>
        </patternFill>
      </fill>
    </dxf>
    <dxf>
      <font>
        <color rgb="FFFF0000"/>
      </font>
    </dxf>
    <dxf>
      <font>
        <color rgb="FF00B050"/>
      </font>
    </dxf>
    <dxf>
      <font>
        <color rgb="FFFF0000"/>
      </font>
    </dxf>
    <dxf>
      <font>
        <color rgb="FF00B050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theme="6" tint="0.39994506668294322"/>
      </font>
      <fill>
        <patternFill>
          <bgColor theme="6" tint="0.39994506668294322"/>
        </patternFill>
      </fill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rgb="FFFF00FF"/>
      </font>
    </dxf>
    <dxf>
      <font>
        <color rgb="FF00B050"/>
      </font>
      <fill>
        <patternFill>
          <bgColor theme="4" tint="0.79998168889431442"/>
        </patternFill>
      </fill>
    </dxf>
    <dxf>
      <font>
        <color auto="1"/>
      </font>
    </dxf>
    <dxf>
      <fill>
        <patternFill>
          <bgColor theme="0" tint="-4.9989318521683403E-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theme="0" tint="-4.9989318521683403E-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ont>
        <color rgb="FF9C0006"/>
      </font>
      <fill>
        <patternFill>
          <bgColor rgb="FFFFC7CE"/>
        </patternFill>
      </fill>
    </dxf>
    <dxf>
      <font>
        <color rgb="FFFF0000"/>
      </font>
    </dxf>
    <dxf>
      <font>
        <color rgb="FFFF0000"/>
      </font>
      <fill>
        <patternFill patternType="none">
          <bgColor auto="1"/>
        </patternFill>
      </fill>
    </dxf>
    <dxf>
      <font>
        <color auto="1"/>
      </font>
      <fill>
        <patternFill patternType="solid">
          <bgColor rgb="FFFFFF00"/>
        </patternFill>
      </fill>
    </dxf>
    <dxf>
      <font>
        <color rgb="FFFF0000"/>
      </font>
    </dxf>
    <dxf>
      <font>
        <color rgb="FFFF0000"/>
      </font>
    </dxf>
    <dxf>
      <font>
        <color rgb="FF00B050"/>
      </font>
      <fill>
        <patternFill patternType="none">
          <bgColor auto="1"/>
        </patternFill>
      </fill>
    </dxf>
    <dxf>
      <font>
        <b val="0"/>
        <i val="0"/>
        <color rgb="FF00B050"/>
      </font>
      <fill>
        <patternFill patternType="none">
          <bgColor auto="1"/>
        </patternFill>
      </fill>
    </dxf>
    <dxf>
      <font>
        <color rgb="FFB2CA7C"/>
      </font>
      <fill>
        <gradientFill degree="90">
          <stop position="0">
            <color rgb="FF00B0F0"/>
          </stop>
          <stop position="1">
            <color rgb="FFB2CA7C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color rgb="FF00AAE6"/>
      </font>
      <fill>
        <gradientFill degree="90">
          <stop position="0">
            <color rgb="FFB2CA7C"/>
          </stop>
          <stop position="1">
            <color rgb="FF00B0F0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color theme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rgb="FFFF0000"/>
      </font>
    </dxf>
    <dxf>
      <font>
        <color rgb="FFFF0000"/>
      </font>
    </dxf>
    <dxf>
      <font>
        <color rgb="FF00B050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theme="6" tint="0.39994506668294322"/>
      </font>
      <fill>
        <patternFill>
          <bgColor theme="6" tint="0.39994506668294322"/>
        </patternFill>
      </fill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  <fill>
        <patternFill patternType="none">
          <bgColor auto="1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auto="1"/>
      </font>
      <fill>
        <patternFill>
          <bgColor theme="9" tint="0.59996337778862885"/>
        </patternFill>
      </fill>
    </dxf>
    <dxf>
      <font>
        <color rgb="FFF737DC"/>
      </font>
      <fill>
        <patternFill patternType="gray0625">
          <fgColor theme="0" tint="-0.24994659260841701"/>
        </patternFill>
      </fill>
    </dxf>
    <dxf>
      <font>
        <color rgb="FFFF00FF"/>
      </font>
      <fill>
        <patternFill patternType="none">
          <bgColor auto="1"/>
        </patternFill>
      </fill>
    </dxf>
    <dxf>
      <font>
        <color rgb="FFF84EE0"/>
      </font>
      <fill>
        <patternFill patternType="none">
          <bgColor auto="1"/>
        </patternFill>
      </fill>
    </dxf>
    <dxf>
      <font>
        <b/>
        <i val="0"/>
        <color rgb="FF00B0F0"/>
      </font>
      <fill>
        <patternFill patternType="none">
          <bgColor auto="1"/>
        </patternFill>
      </fill>
    </dxf>
    <dxf>
      <font>
        <color rgb="FF00B0F0"/>
      </font>
      <fill>
        <patternFill>
          <bgColor rgb="FF00B0F0"/>
        </patternFill>
      </fill>
    </dxf>
    <dxf>
      <font>
        <color rgb="FFFF0000"/>
      </font>
      <fill>
        <patternFill patternType="none">
          <bgColor auto="1"/>
        </patternFill>
      </fill>
    </dxf>
    <dxf>
      <font>
        <b val="0"/>
        <i val="0"/>
        <color rgb="FFFF0000"/>
      </font>
    </dxf>
    <dxf>
      <font>
        <color rgb="FF00B050"/>
      </font>
    </dxf>
    <dxf>
      <font>
        <color theme="1"/>
      </font>
      <fill>
        <patternFill>
          <bgColor theme="7" tint="0.39994506668294322"/>
        </patternFill>
      </fill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theme="1" tint="0.34998626667073579"/>
      </font>
      <fill>
        <patternFill>
          <bgColor rgb="FFFFCCFF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b val="0"/>
        <i val="0"/>
        <color rgb="FF00B050"/>
      </font>
    </dxf>
    <dxf>
      <font>
        <b val="0"/>
        <i val="0"/>
        <color rgb="FFFF0000"/>
      </font>
    </dxf>
    <dxf>
      <font>
        <color rgb="FFFFFF00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rgb="FF00AAE6"/>
      </font>
    </dxf>
    <dxf>
      <font>
        <color theme="7" tint="0.39994506668294322"/>
      </font>
      <fill>
        <patternFill>
          <bgColor theme="7" tint="0.39994506668294322"/>
        </patternFill>
      </fill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theme="9" tint="0.59996337778862885"/>
        </patternFill>
      </fill>
    </dxf>
    <dxf>
      <font>
        <color rgb="FFFF0000"/>
      </font>
    </dxf>
    <dxf>
      <font>
        <color rgb="FF00B050"/>
      </font>
      <fill>
        <patternFill>
          <bgColor theme="0" tint="-4.9989318521683403E-2"/>
        </patternFill>
      </fill>
    </dxf>
    <dxf>
      <font>
        <color rgb="FFFF0000"/>
      </font>
    </dxf>
    <dxf>
      <font>
        <color theme="0"/>
      </font>
      <fill>
        <patternFill>
          <bgColor rgb="FFFF0000"/>
        </patternFill>
      </fill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FF0000"/>
      </font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auto="1"/>
      </font>
      <fill>
        <patternFill>
          <bgColor rgb="FFFFFF00"/>
        </patternFill>
      </fill>
    </dxf>
    <dxf>
      <font>
        <color rgb="FFF737DC"/>
      </font>
    </dxf>
    <dxf>
      <font>
        <color theme="1"/>
      </font>
      <fill>
        <patternFill>
          <bgColor rgb="FFFFFF00"/>
        </patternFill>
      </fill>
    </dxf>
    <dxf>
      <font>
        <color auto="1"/>
      </font>
      <fill>
        <patternFill patternType="none">
          <bgColor auto="1"/>
        </patternFill>
      </fill>
    </dxf>
    <dxf>
      <font>
        <color theme="9" tint="0.59996337778862885"/>
      </font>
      <fill>
        <patternFill>
          <bgColor theme="9" tint="0.59996337778862885"/>
        </patternFill>
      </fill>
    </dxf>
    <dxf>
      <font>
        <b val="0"/>
        <i val="0"/>
        <color rgb="FFFF0000"/>
      </font>
    </dxf>
    <dxf>
      <font>
        <b val="0"/>
        <i val="0"/>
        <color rgb="FF00B050"/>
      </font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rgb="FFFF00FF"/>
      </font>
    </dxf>
    <dxf>
      <font>
        <b/>
        <i val="0"/>
        <color rgb="FF00B0F0"/>
      </font>
      <fill>
        <patternFill patternType="none">
          <bgColor auto="1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1" tint="0.34998626667073579"/>
      </font>
      <fill>
        <patternFill>
          <bgColor rgb="FFFFCCFF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theme="7" tint="0.39994506668294322"/>
        </patternFill>
      </fill>
    </dxf>
    <dxf>
      <font>
        <color rgb="FF00B050"/>
      </font>
    </dxf>
    <dxf>
      <font>
        <b val="0"/>
        <i val="0"/>
        <color rgb="FFFF0000"/>
      </font>
    </dxf>
    <dxf>
      <font>
        <color rgb="FFFF0000"/>
      </font>
      <fill>
        <patternFill patternType="none">
          <bgColor auto="1"/>
        </patternFill>
      </fill>
    </dxf>
    <dxf>
      <font>
        <color rgb="FF00B0F0"/>
      </font>
      <fill>
        <patternFill>
          <bgColor rgb="FF00B0F0"/>
        </patternFill>
      </fill>
    </dxf>
    <dxf>
      <font>
        <color rgb="FFF84EE0"/>
      </font>
      <fill>
        <patternFill patternType="none">
          <bgColor auto="1"/>
        </patternFill>
      </fill>
    </dxf>
    <dxf>
      <font>
        <color rgb="FFFF00FF"/>
      </font>
      <fill>
        <patternFill patternType="none">
          <bgColor auto="1"/>
        </patternFill>
      </fill>
    </dxf>
    <dxf>
      <font>
        <color theme="7" tint="0.39994506668294322"/>
      </font>
      <fill>
        <patternFill>
          <bgColor theme="7" tint="0.39994506668294322"/>
        </patternFill>
      </fill>
    </dxf>
    <dxf>
      <font>
        <color auto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rgb="FFFF00FF"/>
      </font>
      <fill>
        <patternFill patternType="none">
          <bgColor auto="1"/>
        </patternFill>
      </fill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theme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theme="6" tint="0.39994506668294322"/>
      </font>
      <fill>
        <patternFill>
          <bgColor theme="6" tint="0.39994506668294322"/>
        </patternFill>
      </fill>
    </dxf>
    <dxf>
      <font>
        <color rgb="FFFF00FF"/>
      </font>
    </dxf>
    <dxf>
      <font>
        <color rgb="FFFF00FF"/>
      </font>
    </dxf>
    <dxf>
      <font>
        <color rgb="FF00B050"/>
      </font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rgb="FF00AAE6"/>
      </font>
      <fill>
        <gradientFill degree="90">
          <stop position="0">
            <color rgb="FFB2CA7C"/>
          </stop>
          <stop position="1">
            <color rgb="FF00B0F0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color rgb="FFB2CA7C"/>
      </font>
      <fill>
        <gradientFill degree="90">
          <stop position="0">
            <color rgb="FF00B0F0"/>
          </stop>
          <stop position="1">
            <color rgb="FFB2CA7C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b val="0"/>
        <i val="0"/>
        <color rgb="FF00B050"/>
      </font>
      <fill>
        <patternFill patternType="none">
          <bgColor auto="1"/>
        </patternFill>
      </fill>
    </dxf>
    <dxf>
      <font>
        <color rgb="FF00B050"/>
      </font>
      <fill>
        <patternFill patternType="none">
          <bgColor auto="1"/>
        </patternFill>
      </fill>
    </dxf>
    <dxf>
      <font>
        <color rgb="FFFF0000"/>
      </font>
    </dxf>
    <dxf>
      <font>
        <color rgb="FFFF0000"/>
      </font>
    </dxf>
    <dxf>
      <font>
        <color auto="1"/>
      </font>
      <fill>
        <patternFill patternType="solid">
          <bgColor rgb="FFFFFF00"/>
        </patternFill>
      </fill>
    </dxf>
    <dxf>
      <font>
        <color rgb="FFFF0000"/>
      </font>
      <fill>
        <patternFill patternType="none">
          <bgColor auto="1"/>
        </patternFill>
      </fill>
    </dxf>
    <dxf>
      <font>
        <color rgb="FFFF0000"/>
      </font>
    </dxf>
    <dxf>
      <font>
        <color auto="1"/>
      </font>
      <fill>
        <patternFill>
          <bgColor rgb="FFFFFF00"/>
        </patternFill>
      </fill>
    </dxf>
    <dxf>
      <font>
        <color rgb="FFFF0000"/>
      </font>
    </dxf>
    <dxf>
      <font>
        <color rgb="FFFF0000"/>
      </font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rgb="FF00AAE6"/>
      </font>
    </dxf>
    <dxf>
      <font>
        <color theme="9" tint="0.59996337778862885"/>
      </font>
      <fill>
        <patternFill>
          <bgColor theme="9" tint="0.59996337778862885"/>
        </patternFill>
      </fill>
    </dxf>
    <dxf>
      <font>
        <color auto="1"/>
      </font>
      <fill>
        <patternFill patternType="none">
          <bgColor auto="1"/>
        </patternFill>
      </fill>
    </dxf>
    <dxf>
      <font>
        <color theme="1"/>
      </font>
      <fill>
        <patternFill>
          <bgColor rgb="FFFFFF00"/>
        </patternFill>
      </fill>
    </dxf>
    <dxf>
      <font>
        <color rgb="FFF737DC"/>
      </font>
    </dxf>
    <dxf>
      <font>
        <color rgb="FFFFFF00"/>
      </font>
      <fill>
        <patternFill>
          <bgColor rgb="FFFFFF00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rgb="FFFF000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theme="0"/>
      </font>
      <fill>
        <patternFill>
          <bgColor rgb="FFFF0000"/>
        </patternFill>
      </fill>
    </dxf>
    <dxf>
      <font>
        <color rgb="FFFF0000"/>
      </font>
    </dxf>
    <dxf>
      <font>
        <color rgb="FF00B050"/>
      </font>
      <fill>
        <patternFill>
          <bgColor theme="0" tint="-4.9989318521683403E-2"/>
        </patternFill>
      </fill>
    </dxf>
    <dxf>
      <font>
        <color theme="0"/>
      </font>
      <fill>
        <patternFill>
          <bgColor theme="8" tint="-0.24994659260841701"/>
        </patternFill>
      </fill>
    </dxf>
    <dxf>
      <font>
        <color theme="0"/>
      </font>
      <fill>
        <patternFill>
          <bgColor theme="8" tint="-0.24994659260841701"/>
        </patternFill>
      </fill>
    </dxf>
    <dxf>
      <font>
        <color rgb="FFFF0000"/>
      </font>
    </dxf>
    <dxf>
      <font>
        <color rgb="FFF737DC"/>
      </font>
      <fill>
        <patternFill patternType="gray0625">
          <fgColor theme="0" tint="-0.24994659260841701"/>
        </patternFill>
      </fill>
    </dxf>
    <dxf>
      <font>
        <color theme="1"/>
      </font>
      <fill>
        <patternFill>
          <bgColor rgb="FFFFFF00"/>
        </patternFill>
      </fill>
    </dxf>
    <dxf>
      <font>
        <color auto="1"/>
      </font>
      <fill>
        <patternFill>
          <bgColor theme="9" tint="0.59996337778862885"/>
        </patternFill>
      </fill>
    </dxf>
    <dxf>
      <fill>
        <patternFill>
          <bgColor theme="0" tint="-4.9989318521683403E-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ont>
        <color rgb="FF9C0006"/>
      </font>
      <fill>
        <patternFill>
          <bgColor rgb="FFFFC7CE"/>
        </patternFill>
      </fill>
    </dxf>
    <dxf>
      <font>
        <color rgb="FF00B050"/>
      </font>
      <fill>
        <patternFill>
          <bgColor theme="4" tint="0.79998168889431442"/>
        </patternFill>
      </fill>
    </dxf>
    <dxf>
      <font>
        <color auto="1"/>
      </font>
    </dxf>
    <dxf>
      <fill>
        <patternFill>
          <bgColor theme="0" tint="-4.9989318521683403E-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theme="6" tint="0.39994506668294322"/>
      </font>
      <fill>
        <patternFill>
          <bgColor theme="6" tint="0.39994506668294322"/>
        </patternFill>
      </fill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  <fill>
        <patternFill patternType="none">
          <bgColor auto="1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auto="1"/>
      </font>
      <fill>
        <patternFill>
          <bgColor theme="9" tint="0.59996337778862885"/>
        </patternFill>
      </fill>
    </dxf>
    <dxf>
      <font>
        <color theme="7" tint="0.39994506668294322"/>
      </font>
      <fill>
        <patternFill>
          <bgColor theme="7" tint="0.39994506668294322"/>
        </patternFill>
      </fill>
    </dxf>
    <dxf>
      <font>
        <color rgb="FFFF00FF"/>
      </font>
      <fill>
        <patternFill patternType="none">
          <bgColor auto="1"/>
        </patternFill>
      </fill>
    </dxf>
    <dxf>
      <font>
        <color rgb="FFF84EE0"/>
      </font>
      <fill>
        <patternFill patternType="none">
          <bgColor auto="1"/>
        </patternFill>
      </fill>
    </dxf>
    <dxf>
      <font>
        <b/>
        <i val="0"/>
        <color rgb="FF00B0F0"/>
      </font>
      <fill>
        <patternFill patternType="none">
          <bgColor auto="1"/>
        </patternFill>
      </fill>
    </dxf>
    <dxf>
      <font>
        <color rgb="FF00B0F0"/>
      </font>
      <fill>
        <patternFill>
          <bgColor rgb="FF00B0F0"/>
        </patternFill>
      </fill>
    </dxf>
    <dxf>
      <font>
        <color rgb="FFFF0000"/>
      </font>
      <fill>
        <patternFill patternType="none">
          <bgColor auto="1"/>
        </patternFill>
      </fill>
    </dxf>
    <dxf>
      <font>
        <color rgb="FFFF0000"/>
      </font>
    </dxf>
    <dxf>
      <font>
        <color rgb="FF00B050"/>
      </font>
      <fill>
        <patternFill>
          <bgColor theme="0" tint="-4.9989318521683403E-2"/>
        </patternFill>
      </fill>
    </dxf>
    <dxf>
      <font>
        <color rgb="FFFF0000"/>
      </font>
    </dxf>
    <dxf>
      <font>
        <color theme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0"/>
      </font>
      <fill>
        <patternFill>
          <bgColor rgb="FFFF0000"/>
        </patternFill>
      </fill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FF0000"/>
      </font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rgb="FFFFFF00"/>
      </font>
      <fill>
        <patternFill>
          <bgColor rgb="FFFFFF00"/>
        </patternFill>
      </fill>
    </dxf>
    <dxf>
      <font>
        <color rgb="FFF737DC"/>
      </font>
    </dxf>
    <dxf>
      <font>
        <color theme="1"/>
      </font>
      <fill>
        <patternFill>
          <bgColor rgb="FFFFFF00"/>
        </patternFill>
      </fill>
    </dxf>
    <dxf>
      <font>
        <color auto="1"/>
      </font>
      <fill>
        <patternFill patternType="none">
          <bgColor auto="1"/>
        </patternFill>
      </fill>
    </dxf>
    <dxf>
      <font>
        <color theme="9" tint="0.59996337778862885"/>
      </font>
      <fill>
        <patternFill>
          <bgColor theme="9" tint="0.59996337778862885"/>
        </patternFill>
      </fill>
    </dxf>
    <dxf>
      <font>
        <color rgb="FF00AAE6"/>
      </font>
    </dxf>
    <dxf>
      <font>
        <color auto="1"/>
      </font>
      <fill>
        <patternFill>
          <bgColor rgb="FFFFFF00"/>
        </patternFill>
      </fill>
    </dxf>
    <dxf>
      <font>
        <color rgb="FF00AAE6"/>
      </font>
      <fill>
        <gradientFill degree="90">
          <stop position="0">
            <color rgb="FFB2CA7C"/>
          </stop>
          <stop position="1">
            <color rgb="FF00B0F0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theme="9" tint="0.59996337778862885"/>
        </patternFill>
      </fill>
    </dxf>
    <dxf>
      <font>
        <color rgb="FFFF0000"/>
      </font>
    </dxf>
    <dxf>
      <font>
        <color auto="1"/>
      </font>
      <fill>
        <patternFill>
          <bgColor rgb="FFFFFF00"/>
        </patternFill>
      </fill>
    </dxf>
    <dxf>
      <font>
        <color rgb="FFF737DC"/>
      </font>
      <fill>
        <patternFill patternType="gray0625">
          <fgColor theme="0" tint="-0.24994659260841701"/>
        </patternFill>
      </fill>
    </dxf>
    <dxf>
      <font>
        <color rgb="FFFF0000"/>
      </font>
    </dxf>
    <dxf>
      <font>
        <color rgb="FFFF0000"/>
      </font>
    </dxf>
    <dxf>
      <font>
        <color rgb="FF00B050"/>
      </font>
    </dxf>
    <dxf>
      <font>
        <color rgb="FFB2CA7C"/>
      </font>
      <fill>
        <gradientFill degree="90">
          <stop position="0">
            <color rgb="FF00B0F0"/>
          </stop>
          <stop position="1">
            <color rgb="FFB2CA7C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b val="0"/>
        <i val="0"/>
        <color rgb="FF00B050"/>
      </font>
      <fill>
        <patternFill patternType="none">
          <bgColor auto="1"/>
        </patternFill>
      </fill>
    </dxf>
    <dxf>
      <font>
        <color rgb="FF00B050"/>
      </font>
      <fill>
        <patternFill patternType="none">
          <bgColor auto="1"/>
        </patternFill>
      </fill>
    </dxf>
    <dxf>
      <font>
        <color rgb="FFFF0000"/>
      </font>
    </dxf>
    <dxf>
      <font>
        <color rgb="FFFF0000"/>
      </font>
    </dxf>
    <dxf>
      <font>
        <color rgb="FFFF0000"/>
      </font>
      <fill>
        <patternFill patternType="none">
          <bgColor auto="1"/>
        </patternFill>
      </fill>
    </dxf>
    <dxf>
      <font>
        <color auto="1"/>
      </font>
      <fill>
        <patternFill patternType="solid">
          <bgColor rgb="FFFFFF00"/>
        </patternFill>
      </fill>
    </dxf>
    <dxf>
      <font>
        <b val="0"/>
        <i val="0"/>
        <color rgb="FFFF0000"/>
      </font>
    </dxf>
    <dxf>
      <font>
        <b val="0"/>
        <i val="0"/>
        <color rgb="FF00B050"/>
      </font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1" tint="0.34998626667073579"/>
      </font>
      <fill>
        <patternFill>
          <bgColor rgb="FFFFCCFF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theme="7" tint="0.39994506668294322"/>
        </patternFill>
      </fill>
    </dxf>
    <dxf>
      <font>
        <color rgb="FF00B050"/>
      </font>
    </dxf>
    <dxf>
      <font>
        <b val="0"/>
        <i val="0"/>
        <color rgb="FFFF0000"/>
      </font>
    </dxf>
    <dxf>
      <font>
        <color theme="0"/>
      </font>
      <fill>
        <patternFill>
          <bgColor theme="8" tint="-0.24994659260841701"/>
        </patternFill>
      </fill>
    </dxf>
    <dxf>
      <font>
        <color theme="0"/>
      </font>
      <fill>
        <patternFill>
          <bgColor theme="8" tint="-0.24994659260841701"/>
        </patternFill>
      </fill>
    </dxf>
    <dxf>
      <font>
        <color auto="1"/>
      </font>
      <fill>
        <patternFill>
          <bgColor theme="9" tint="0.59996337778862885"/>
        </patternFill>
      </fill>
    </dxf>
    <dxf>
      <font>
        <b val="0"/>
        <i val="0"/>
        <color rgb="FFFF0000"/>
      </font>
    </dxf>
    <dxf>
      <font>
        <b val="0"/>
        <i val="0"/>
        <color rgb="FF00B050"/>
      </font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1" tint="0.34998626667073579"/>
      </font>
      <fill>
        <patternFill>
          <bgColor rgb="FFFFCCFF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theme="7" tint="0.39994506668294322"/>
        </patternFill>
      </fill>
    </dxf>
    <dxf>
      <font>
        <color rgb="FF00B050"/>
      </font>
    </dxf>
    <dxf>
      <font>
        <b val="0"/>
        <i val="0"/>
        <color rgb="FFFF0000"/>
      </font>
    </dxf>
    <dxf>
      <font>
        <color rgb="FFFF0000"/>
      </font>
      <fill>
        <patternFill patternType="none">
          <bgColor auto="1"/>
        </patternFill>
      </fill>
    </dxf>
    <dxf>
      <font>
        <color rgb="FF00B0F0"/>
      </font>
      <fill>
        <patternFill>
          <bgColor rgb="FF00B0F0"/>
        </patternFill>
      </fill>
    </dxf>
    <dxf>
      <font>
        <b/>
        <i val="0"/>
        <color rgb="FF00B0F0"/>
      </font>
      <fill>
        <patternFill patternType="none">
          <bgColor auto="1"/>
        </patternFill>
      </fill>
    </dxf>
    <dxf>
      <font>
        <color rgb="FFF84EE0"/>
      </font>
      <fill>
        <patternFill patternType="none">
          <bgColor auto="1"/>
        </patternFill>
      </fill>
    </dxf>
    <dxf>
      <font>
        <color rgb="FFFF00FF"/>
      </font>
      <fill>
        <patternFill patternType="none">
          <bgColor auto="1"/>
        </patternFill>
      </fill>
    </dxf>
    <dxf>
      <font>
        <color theme="7" tint="0.39994506668294322"/>
      </font>
      <fill>
        <patternFill>
          <bgColor theme="7" tint="0.39994506668294322"/>
        </patternFill>
      </fill>
    </dxf>
    <dxf>
      <font>
        <color auto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rgb="FFFF00FF"/>
      </font>
      <fill>
        <patternFill patternType="none">
          <bgColor auto="1"/>
        </patternFill>
      </fill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theme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theme="6" tint="0.39994506668294322"/>
      </font>
      <fill>
        <patternFill>
          <bgColor theme="6" tint="0.39994506668294322"/>
        </patternFill>
      </fill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00B050"/>
      </font>
    </dxf>
    <dxf>
      <font>
        <color rgb="FFFF0000"/>
      </font>
    </dxf>
    <dxf>
      <font>
        <color rgb="FFFF0000"/>
      </font>
    </dxf>
    <dxf>
      <font>
        <color rgb="FFF737DC"/>
      </font>
      <fill>
        <patternFill patternType="gray0625">
          <fgColor theme="0" tint="-0.24994659260841701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rgb="FF00AAE6"/>
      </font>
      <fill>
        <gradientFill degree="90">
          <stop position="0">
            <color rgb="FFB2CA7C"/>
          </stop>
          <stop position="1">
            <color rgb="FF00B0F0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color rgb="FFB2CA7C"/>
      </font>
      <fill>
        <gradientFill degree="90">
          <stop position="0">
            <color rgb="FF00B0F0"/>
          </stop>
          <stop position="1">
            <color rgb="FFB2CA7C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b val="0"/>
        <i val="0"/>
        <color rgb="FF00B050"/>
      </font>
      <fill>
        <patternFill patternType="none">
          <bgColor auto="1"/>
        </patternFill>
      </fill>
    </dxf>
    <dxf>
      <font>
        <color rgb="FF00B050"/>
      </font>
      <fill>
        <patternFill patternType="none">
          <bgColor auto="1"/>
        </patternFill>
      </fill>
    </dxf>
    <dxf>
      <font>
        <color rgb="FFFF0000"/>
      </font>
    </dxf>
    <dxf>
      <font>
        <color rgb="FFFF0000"/>
      </font>
    </dxf>
    <dxf>
      <font>
        <color auto="1"/>
      </font>
      <fill>
        <patternFill patternType="solid">
          <bgColor rgb="FFFFFF00"/>
        </patternFill>
      </fill>
    </dxf>
    <dxf>
      <font>
        <color rgb="FFFF0000"/>
      </font>
      <fill>
        <patternFill patternType="none">
          <bgColor auto="1"/>
        </patternFill>
      </fill>
    </dxf>
    <dxf>
      <font>
        <color rgb="FFFF0000"/>
      </font>
    </dxf>
    <dxf>
      <font>
        <color auto="1"/>
      </font>
      <fill>
        <patternFill>
          <bgColor rgb="FFFFFF00"/>
        </patternFill>
      </fill>
    </dxf>
    <dxf>
      <font>
        <color rgb="FFFF0000"/>
      </font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rgb="FF00AAE6"/>
      </font>
    </dxf>
    <dxf>
      <font>
        <color theme="9" tint="0.59996337778862885"/>
      </font>
      <fill>
        <patternFill>
          <bgColor theme="9" tint="0.59996337778862885"/>
        </patternFill>
      </fill>
    </dxf>
    <dxf>
      <font>
        <color auto="1"/>
      </font>
      <fill>
        <patternFill patternType="none">
          <bgColor auto="1"/>
        </patternFill>
      </fill>
    </dxf>
    <dxf>
      <font>
        <color theme="1"/>
      </font>
      <fill>
        <patternFill>
          <bgColor rgb="FFFFFF00"/>
        </patternFill>
      </fill>
    </dxf>
    <dxf>
      <font>
        <color rgb="FFF737DC"/>
      </font>
    </dxf>
    <dxf>
      <font>
        <color rgb="FFFFFF00"/>
      </font>
      <fill>
        <patternFill>
          <bgColor rgb="FFFFFF00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rgb="FFFF000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theme="0"/>
      </font>
      <fill>
        <patternFill>
          <bgColor rgb="FFFF0000"/>
        </patternFill>
      </fill>
    </dxf>
    <dxf>
      <font>
        <color rgb="FFFF0000"/>
      </font>
    </dxf>
    <dxf>
      <font>
        <color rgb="FF00B050"/>
      </font>
      <fill>
        <patternFill>
          <bgColor theme="0" tint="-4.9989318521683403E-2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B050"/>
      </font>
      <fill>
        <patternFill>
          <bgColor theme="4" tint="0.79998168889431442"/>
        </patternFill>
      </fill>
    </dxf>
    <dxf>
      <font>
        <color auto="1"/>
      </font>
    </dxf>
    <dxf>
      <fill>
        <patternFill>
          <bgColor theme="0" tint="-4.9989318521683403E-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theme="0" tint="-4.9989318521683403E-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ont>
        <color theme="1"/>
      </font>
      <fill>
        <patternFill>
          <bgColor theme="7" tint="0.39994506668294322"/>
        </patternFill>
      </fill>
    </dxf>
    <dxf>
      <font>
        <color rgb="FF00B050"/>
      </font>
    </dxf>
    <dxf>
      <font>
        <color rgb="FF00B050"/>
      </font>
    </dxf>
    <dxf>
      <font>
        <b val="0"/>
        <i val="0"/>
        <color rgb="FFFF0000"/>
      </font>
    </dxf>
    <dxf>
      <font>
        <color rgb="FFFF0000"/>
      </font>
      <fill>
        <patternFill patternType="none">
          <bgColor auto="1"/>
        </patternFill>
      </fill>
    </dxf>
    <dxf>
      <font>
        <color rgb="FF00B0F0"/>
      </font>
      <fill>
        <patternFill>
          <bgColor rgb="FF00B0F0"/>
        </patternFill>
      </fill>
    </dxf>
    <dxf>
      <font>
        <b/>
        <i val="0"/>
        <color rgb="FF00B0F0"/>
      </font>
      <fill>
        <patternFill patternType="none">
          <bgColor auto="1"/>
        </patternFill>
      </fill>
    </dxf>
    <dxf>
      <font>
        <color rgb="FFF84EE0"/>
      </font>
      <fill>
        <patternFill patternType="none">
          <bgColor auto="1"/>
        </patternFill>
      </fill>
    </dxf>
    <dxf>
      <font>
        <color rgb="FFFF00FF"/>
      </font>
      <fill>
        <patternFill patternType="none">
          <bgColor auto="1"/>
        </patternFill>
      </fill>
    </dxf>
    <dxf>
      <font>
        <color theme="7" tint="0.39994506668294322"/>
      </font>
      <fill>
        <patternFill>
          <bgColor theme="7" tint="0.39994506668294322"/>
        </patternFill>
      </fill>
    </dxf>
    <dxf>
      <font>
        <color auto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rgb="FFFF00FF"/>
      </font>
      <fill>
        <patternFill patternType="none">
          <bgColor auto="1"/>
        </patternFill>
      </fill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theme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theme="6" tint="0.39994506668294322"/>
      </font>
      <fill>
        <patternFill>
          <bgColor theme="6" tint="0.39994506668294322"/>
        </patternFill>
      </fill>
    </dxf>
    <dxf>
      <font>
        <color rgb="FFFF00FF"/>
      </font>
    </dxf>
    <dxf>
      <font>
        <color rgb="FFFF00FF"/>
      </font>
    </dxf>
    <dxf>
      <font>
        <color rgb="FF00B050"/>
      </font>
    </dxf>
    <dxf>
      <font>
        <color auto="1"/>
      </font>
      <fill>
        <patternFill>
          <bgColor rgb="FFFFFF00"/>
        </patternFill>
      </fill>
    </dxf>
    <dxf>
      <font>
        <color rgb="FF00B050"/>
      </font>
    </dxf>
    <dxf>
      <font>
        <color theme="0"/>
      </font>
      <fill>
        <patternFill>
          <bgColor rgb="FFFF0000"/>
        </patternFill>
      </fill>
    </dxf>
    <dxf>
      <font>
        <color rgb="FFFF0000"/>
      </font>
    </dxf>
    <dxf>
      <font>
        <color rgb="FF00B050"/>
      </font>
      <fill>
        <patternFill>
          <bgColor theme="0" tint="-4.9989318521683403E-2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B050"/>
      </font>
      <fill>
        <patternFill>
          <bgColor theme="4" tint="0.79998168889431442"/>
        </patternFill>
      </fill>
    </dxf>
    <dxf>
      <font>
        <color auto="1"/>
      </font>
    </dxf>
    <dxf>
      <fill>
        <patternFill>
          <bgColor theme="0" tint="-4.9989318521683403E-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theme="0" tint="-4.9989318521683403E-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ont>
        <color theme="0"/>
      </font>
      <fill>
        <patternFill>
          <bgColor theme="8" tint="-0.24994659260841701"/>
        </patternFill>
      </fill>
    </dxf>
    <dxf>
      <font>
        <color theme="0"/>
      </font>
      <fill>
        <patternFill>
          <bgColor theme="8" tint="-0.24994659260841701"/>
        </patternFill>
      </fill>
    </dxf>
    <dxf>
      <font>
        <color rgb="FFFF00FF"/>
      </font>
    </dxf>
    <dxf>
      <font>
        <b val="0"/>
        <i val="0"/>
        <color rgb="FFFF0000"/>
      </font>
    </dxf>
    <dxf>
      <font>
        <b val="0"/>
        <i val="0"/>
        <color rgb="FF00B050"/>
      </font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1" tint="0.34998626667073579"/>
      </font>
      <fill>
        <patternFill>
          <bgColor rgb="FFFFCCFF"/>
        </patternFill>
      </fill>
    </dxf>
    <dxf>
      <font>
        <color rgb="FF00B050"/>
      </font>
    </dxf>
    <dxf>
      <font>
        <color rgb="FF00B050"/>
      </font>
    </dxf>
    <dxf>
      <font>
        <color rgb="FFFF0000"/>
      </font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rgb="FFFFFF00"/>
      </font>
      <fill>
        <patternFill>
          <bgColor rgb="FFFFFF00"/>
        </patternFill>
      </fill>
    </dxf>
    <dxf>
      <font>
        <color rgb="FFF737DC"/>
      </font>
    </dxf>
    <dxf>
      <font>
        <color theme="1"/>
      </font>
      <fill>
        <patternFill>
          <bgColor rgb="FFFFFF00"/>
        </patternFill>
      </fill>
    </dxf>
    <dxf>
      <font>
        <color auto="1"/>
      </font>
      <fill>
        <patternFill patternType="none">
          <bgColor auto="1"/>
        </patternFill>
      </fill>
    </dxf>
    <dxf>
      <font>
        <color theme="9" tint="0.59996337778862885"/>
      </font>
      <fill>
        <patternFill>
          <bgColor theme="9" tint="0.59996337778862885"/>
        </patternFill>
      </fill>
    </dxf>
    <dxf>
      <font>
        <color rgb="FF00AAE6"/>
      </font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theme="9" tint="0.59996337778862885"/>
        </patternFill>
      </fill>
    </dxf>
    <dxf>
      <font>
        <color rgb="FFFF0000"/>
      </font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rgb="FFFF0000"/>
      </font>
    </dxf>
    <dxf>
      <font>
        <color rgb="FFFF0000"/>
      </font>
      <fill>
        <patternFill patternType="none">
          <bgColor auto="1"/>
        </patternFill>
      </fill>
    </dxf>
    <dxf>
      <font>
        <color auto="1"/>
      </font>
      <fill>
        <patternFill patternType="solid">
          <bgColor rgb="FFFFFF00"/>
        </patternFill>
      </fill>
    </dxf>
    <dxf>
      <font>
        <color rgb="FFFF0000"/>
      </font>
    </dxf>
    <dxf>
      <font>
        <color rgb="FFFF0000"/>
      </font>
    </dxf>
    <dxf>
      <font>
        <color rgb="FF00B050"/>
      </font>
      <fill>
        <patternFill patternType="none">
          <bgColor auto="1"/>
        </patternFill>
      </fill>
    </dxf>
    <dxf>
      <font>
        <b val="0"/>
        <i val="0"/>
        <color rgb="FF00B050"/>
      </font>
      <fill>
        <patternFill patternType="none">
          <bgColor auto="1"/>
        </patternFill>
      </fill>
    </dxf>
    <dxf>
      <font>
        <color auto="1"/>
      </font>
      <fill>
        <patternFill>
          <bgColor rgb="FFFFFF00"/>
        </patternFill>
      </fill>
    </dxf>
    <dxf>
      <font>
        <color rgb="FFB2CA7C"/>
      </font>
      <fill>
        <gradientFill degree="90">
          <stop position="0">
            <color rgb="FF00B0F0"/>
          </stop>
          <stop position="1">
            <color rgb="FFB2CA7C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color rgb="FF00AAE6"/>
      </font>
      <fill>
        <gradientFill degree="90">
          <stop position="0">
            <color rgb="FFB2CA7C"/>
          </stop>
          <stop position="1">
            <color rgb="FF00B0F0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color theme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rgb="FFF737DC"/>
      </font>
      <fill>
        <patternFill patternType="gray0625">
          <fgColor theme="0" tint="-0.24994659260841701"/>
        </patternFill>
      </fill>
    </dxf>
    <dxf>
      <font>
        <color rgb="FFFF0000"/>
      </font>
    </dxf>
    <dxf>
      <font>
        <color rgb="FFFF0000"/>
      </font>
    </dxf>
    <dxf>
      <font>
        <color rgb="FF00B050"/>
      </font>
    </dxf>
    <dxf>
      <font>
        <color auto="1"/>
      </font>
      <fill>
        <patternFill patternType="none">
          <bgColor auto="1"/>
        </patternFill>
      </fill>
    </dxf>
    <dxf>
      <font>
        <color auto="1"/>
      </font>
      <fill>
        <patternFill>
          <bgColor rgb="FFFFFF00"/>
        </patternFill>
      </fill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theme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rgb="FFFF0000"/>
      </font>
      <fill>
        <patternFill patternType="none">
          <bgColor auto="1"/>
        </patternFill>
      </fill>
    </dxf>
    <dxf>
      <font>
        <color theme="6" tint="0.39994506668294322"/>
      </font>
      <fill>
        <patternFill>
          <bgColor theme="6" tint="0.39994506668294322"/>
        </patternFill>
      </fill>
    </dxf>
    <dxf>
      <font>
        <color rgb="FFFF00FF"/>
      </font>
    </dxf>
    <dxf>
      <font>
        <color theme="1"/>
      </font>
      <fill>
        <patternFill>
          <bgColor rgb="FFFFFF00"/>
        </patternFill>
      </fill>
    </dxf>
    <dxf>
      <font>
        <color rgb="FFFF0000"/>
      </font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theme="7" tint="0.39994506668294322"/>
        </patternFill>
      </fill>
    </dxf>
    <dxf>
      <font>
        <color rgb="FF00B050"/>
      </font>
    </dxf>
    <dxf>
      <font>
        <b val="0"/>
        <i val="0"/>
        <color rgb="FFFF0000"/>
      </font>
    </dxf>
    <dxf>
      <font>
        <color rgb="FFFF0000"/>
      </font>
    </dxf>
    <dxf>
      <font>
        <color rgb="FF00B0F0"/>
      </font>
      <fill>
        <patternFill>
          <bgColor rgb="FF00B0F0"/>
        </patternFill>
      </fill>
    </dxf>
    <dxf>
      <font>
        <b/>
        <i val="0"/>
        <color rgb="FF00B0F0"/>
      </font>
      <fill>
        <patternFill patternType="none">
          <bgColor auto="1"/>
        </patternFill>
      </fill>
    </dxf>
    <dxf>
      <font>
        <color rgb="FFF84EE0"/>
      </font>
      <fill>
        <patternFill patternType="none">
          <bgColor auto="1"/>
        </patternFill>
      </fill>
    </dxf>
    <dxf>
      <font>
        <color rgb="FFFF00FF"/>
      </font>
      <fill>
        <patternFill patternType="none">
          <bgColor auto="1"/>
        </patternFill>
      </fill>
    </dxf>
    <dxf>
      <font>
        <color theme="7" tint="0.39994506668294322"/>
      </font>
      <fill>
        <patternFill>
          <bgColor theme="7" tint="0.39994506668294322"/>
        </patternFill>
      </fill>
    </dxf>
    <dxf>
      <font>
        <color auto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rgb="FFFF00FF"/>
      </font>
      <fill>
        <patternFill patternType="none">
          <bgColor auto="1"/>
        </patternFill>
      </fill>
    </dxf>
    <dxf>
      <font>
        <color rgb="FFFF00FF"/>
      </font>
    </dxf>
    <dxf>
      <font>
        <color rgb="FFFF0000"/>
      </font>
    </dxf>
    <dxf>
      <font>
        <color rgb="FF00B050"/>
      </font>
      <fill>
        <patternFill patternType="none">
          <bgColor auto="1"/>
        </patternFill>
      </fill>
    </dxf>
    <dxf>
      <font>
        <color rgb="FFF737DC"/>
      </font>
      <fill>
        <patternFill patternType="gray0625">
          <fgColor theme="0" tint="-0.24994659260841701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rgb="FF00AAE6"/>
      </font>
      <fill>
        <gradientFill degree="90">
          <stop position="0">
            <color rgb="FFB2CA7C"/>
          </stop>
          <stop position="1">
            <color rgb="FF00B0F0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color rgb="FFB2CA7C"/>
      </font>
      <fill>
        <gradientFill degree="90">
          <stop position="0">
            <color rgb="FF00B0F0"/>
          </stop>
          <stop position="1">
            <color rgb="FFB2CA7C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b val="0"/>
        <i val="0"/>
        <color rgb="FF00B050"/>
      </font>
      <fill>
        <patternFill patternType="none">
          <bgColor auto="1"/>
        </patternFill>
      </fill>
    </dxf>
    <dxf>
      <font>
        <color auto="1"/>
      </font>
      <fill>
        <patternFill>
          <bgColor rgb="FFFFFF00"/>
        </patternFill>
      </fill>
    </dxf>
    <dxf>
      <font>
        <color rgb="FFFF0000"/>
      </font>
    </dxf>
    <dxf>
      <font>
        <color auto="1"/>
      </font>
      <fill>
        <patternFill patternType="solid">
          <bgColor rgb="FFFFFF00"/>
        </patternFill>
      </fill>
    </dxf>
    <dxf>
      <font>
        <color rgb="FFFF0000"/>
      </font>
      <fill>
        <patternFill patternType="none">
          <bgColor auto="1"/>
        </patternFill>
      </fill>
    </dxf>
    <dxf>
      <font>
        <color rgb="FFFF0000"/>
      </font>
    </dxf>
    <dxf>
      <font>
        <color auto="1"/>
      </font>
      <fill>
        <patternFill>
          <bgColor rgb="FFFFFF00"/>
        </patternFill>
      </fill>
    </dxf>
    <dxf>
      <font>
        <color rgb="FFFF0000"/>
      </font>
    </dxf>
    <dxf>
      <font>
        <color auto="1"/>
      </font>
      <fill>
        <patternFill>
          <bgColor theme="9" tint="0.59996337778862885"/>
        </patternFill>
      </fill>
    </dxf>
    <dxf>
      <font>
        <color auto="1"/>
      </font>
      <fill>
        <patternFill>
          <bgColor rgb="FFFFFF00"/>
        </patternFill>
      </fill>
    </dxf>
    <dxf>
      <font>
        <color rgb="FF00AAE6"/>
      </font>
    </dxf>
    <dxf>
      <font>
        <color theme="9" tint="0.59996337778862885"/>
      </font>
      <fill>
        <patternFill>
          <bgColor theme="9" tint="0.59996337778862885"/>
        </patternFill>
      </fill>
    </dxf>
    <dxf>
      <font>
        <color theme="1"/>
      </font>
      <fill>
        <patternFill>
          <bgColor rgb="FFFFFF00"/>
        </patternFill>
      </fill>
    </dxf>
    <dxf>
      <font>
        <color rgb="FFF737DC"/>
      </font>
    </dxf>
    <dxf>
      <font>
        <color rgb="FFFFFF00"/>
      </font>
      <fill>
        <patternFill>
          <bgColor rgb="FFFFFF00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rgb="FFFF0000"/>
      </font>
    </dxf>
    <dxf>
      <font>
        <color rgb="FF00B050"/>
      </font>
    </dxf>
    <dxf>
      <font>
        <color rgb="FFFF00FF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theme="0"/>
      </font>
      <fill>
        <patternFill>
          <bgColor rgb="FFFF0000"/>
        </patternFill>
      </fill>
    </dxf>
    <dxf>
      <font>
        <color rgb="FFFF0000"/>
      </font>
    </dxf>
    <dxf>
      <font>
        <color rgb="FF00B050"/>
      </font>
      <fill>
        <patternFill>
          <bgColor theme="0" tint="-4.9989318521683403E-2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FF00FF"/>
      </font>
    </dxf>
    <dxf>
      <font>
        <color rgb="FF00B050"/>
      </font>
    </dxf>
    <dxf>
      <font>
        <b val="0"/>
        <i val="0"/>
        <color rgb="FFFF0000"/>
      </font>
    </dxf>
    <dxf>
      <font>
        <b val="0"/>
        <i val="0"/>
        <color rgb="FF00B050"/>
      </font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1" tint="0.34998626667073579"/>
      </font>
      <fill>
        <patternFill>
          <bgColor rgb="FFFFCCFF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rgb="FF00B050"/>
      </font>
      <fill>
        <patternFill>
          <bgColor theme="4" tint="0.79998168889431442"/>
        </patternFill>
      </fill>
    </dxf>
    <dxf>
      <fill>
        <patternFill>
          <bgColor theme="0" tint="-4.9989318521683403E-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theme="0" tint="-4.9989318521683403E-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ont>
        <color auto="1"/>
      </font>
    </dxf>
    <dxf>
      <font>
        <color theme="0"/>
      </font>
      <fill>
        <patternFill>
          <bgColor theme="8" tint="-0.24994659260841701"/>
        </patternFill>
      </fill>
    </dxf>
    <dxf>
      <font>
        <color theme="0"/>
      </font>
      <fill>
        <patternFill>
          <bgColor theme="8" tint="-0.24994659260841701"/>
        </patternFill>
      </fill>
    </dxf>
    <dxf>
      <font>
        <color rgb="FFFF00FF"/>
      </font>
    </dxf>
    <dxf>
      <font>
        <color rgb="FF00B050"/>
      </font>
    </dxf>
    <dxf>
      <font>
        <color rgb="FFFF0000"/>
      </font>
    </dxf>
    <dxf>
      <font>
        <color rgb="FFFF0000"/>
      </font>
    </dxf>
    <dxf>
      <font>
        <color rgb="FFF737DC"/>
      </font>
      <fill>
        <patternFill patternType="gray0625">
          <fgColor theme="0" tint="-0.24994659260841701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rgb="FF00AAE6"/>
      </font>
      <fill>
        <gradientFill degree="90">
          <stop position="0">
            <color rgb="FFB2CA7C"/>
          </stop>
          <stop position="1">
            <color rgb="FF00B0F0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color rgb="FFB2CA7C"/>
      </font>
      <fill>
        <gradientFill degree="90">
          <stop position="0">
            <color rgb="FF00B0F0"/>
          </stop>
          <stop position="1">
            <color rgb="FFB2CA7C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b val="0"/>
        <i val="0"/>
        <color rgb="FF00B050"/>
      </font>
      <fill>
        <patternFill patternType="none">
          <bgColor auto="1"/>
        </patternFill>
      </fill>
    </dxf>
    <dxf>
      <font>
        <color rgb="FF00B050"/>
      </font>
      <fill>
        <patternFill patternType="none">
          <bgColor auto="1"/>
        </patternFill>
      </fill>
    </dxf>
    <dxf>
      <font>
        <color rgb="FFFF0000"/>
      </font>
    </dxf>
    <dxf>
      <font>
        <color rgb="FFFF0000"/>
      </font>
    </dxf>
    <dxf>
      <font>
        <color auto="1"/>
      </font>
      <fill>
        <patternFill patternType="solid">
          <bgColor rgb="FFFFFF00"/>
        </patternFill>
      </fill>
    </dxf>
    <dxf>
      <font>
        <color rgb="FFFF0000"/>
      </font>
      <fill>
        <patternFill patternType="none">
          <bgColor auto="1"/>
        </patternFill>
      </fill>
    </dxf>
    <dxf>
      <font>
        <color rgb="FFFF0000"/>
      </font>
    </dxf>
    <dxf>
      <font>
        <color auto="1"/>
      </font>
      <fill>
        <patternFill>
          <bgColor rgb="FFFFFF00"/>
        </patternFill>
      </fill>
    </dxf>
    <dxf>
      <font>
        <color rgb="FFFF0000"/>
      </font>
    </dxf>
    <dxf>
      <font>
        <color auto="1"/>
      </font>
      <fill>
        <patternFill>
          <bgColor theme="9" tint="0.59996337778862885"/>
        </patternFill>
      </fill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rgb="FF00AAE6"/>
      </font>
    </dxf>
    <dxf>
      <font>
        <color theme="9" tint="0.59996337778862885"/>
      </font>
      <fill>
        <patternFill>
          <bgColor theme="9" tint="0.59996337778862885"/>
        </patternFill>
      </fill>
    </dxf>
    <dxf>
      <font>
        <color auto="1"/>
      </font>
      <fill>
        <patternFill patternType="none">
          <bgColor auto="1"/>
        </patternFill>
      </fill>
    </dxf>
    <dxf>
      <font>
        <color theme="1"/>
      </font>
      <fill>
        <patternFill>
          <bgColor rgb="FFFFFF00"/>
        </patternFill>
      </fill>
    </dxf>
    <dxf>
      <font>
        <color rgb="FFF737DC"/>
      </font>
    </dxf>
    <dxf>
      <font>
        <color rgb="FFFFFF00"/>
      </font>
      <fill>
        <patternFill>
          <bgColor rgb="FFFFFF00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rgb="FFFF000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theme="0"/>
      </font>
      <fill>
        <patternFill>
          <bgColor rgb="FFFF0000"/>
        </patternFill>
      </fill>
    </dxf>
    <dxf>
      <font>
        <color rgb="FFFF0000"/>
      </font>
    </dxf>
    <dxf>
      <font>
        <color rgb="FF00B050"/>
      </font>
      <fill>
        <patternFill>
          <bgColor theme="0" tint="-4.9989318521683403E-2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FF00FF"/>
      </font>
    </dxf>
    <dxf>
      <font>
        <color auto="1"/>
      </font>
      <fill>
        <patternFill>
          <bgColor rgb="FFFFFF00"/>
        </patternFill>
      </fill>
    </dxf>
    <dxf>
      <font>
        <b val="0"/>
        <i val="0"/>
        <color rgb="FF00B050"/>
      </font>
    </dxf>
    <dxf>
      <font>
        <b val="0"/>
        <i val="0"/>
        <color rgb="FFFF0000"/>
      </font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1" tint="0.34998626667073579"/>
      </font>
      <fill>
        <patternFill>
          <bgColor rgb="FFFFCCFF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theme="7" tint="0.39994506668294322"/>
        </patternFill>
      </fill>
    </dxf>
    <dxf>
      <font>
        <color rgb="FF00B050"/>
      </font>
    </dxf>
    <dxf>
      <font>
        <b val="0"/>
        <i val="0"/>
        <color rgb="FFFF0000"/>
      </font>
    </dxf>
    <dxf>
      <font>
        <color rgb="FFFF0000"/>
      </font>
      <fill>
        <patternFill patternType="none">
          <bgColor auto="1"/>
        </patternFill>
      </fill>
    </dxf>
    <dxf>
      <font>
        <color rgb="FF00B0F0"/>
      </font>
      <fill>
        <patternFill>
          <bgColor rgb="FF00B0F0"/>
        </patternFill>
      </fill>
    </dxf>
    <dxf>
      <font>
        <b/>
        <i val="0"/>
        <color rgb="FF00B0F0"/>
      </font>
      <fill>
        <patternFill patternType="none">
          <bgColor auto="1"/>
        </patternFill>
      </fill>
    </dxf>
    <dxf>
      <font>
        <color rgb="FFF84EE0"/>
      </font>
      <fill>
        <patternFill patternType="none">
          <bgColor auto="1"/>
        </patternFill>
      </fill>
    </dxf>
    <dxf>
      <font>
        <color rgb="FFFF00FF"/>
      </font>
      <fill>
        <patternFill patternType="none">
          <bgColor auto="1"/>
        </patternFill>
      </fill>
    </dxf>
    <dxf>
      <font>
        <color theme="7" tint="0.39994506668294322"/>
      </font>
      <fill>
        <patternFill>
          <bgColor theme="7" tint="0.39994506668294322"/>
        </patternFill>
      </fill>
    </dxf>
    <dxf>
      <font>
        <color auto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rgb="FFFF00FF"/>
      </font>
      <fill>
        <patternFill patternType="none">
          <bgColor auto="1"/>
        </patternFill>
      </fill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theme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theme="6" tint="0.39994506668294322"/>
      </font>
      <fill>
        <patternFill>
          <bgColor theme="6" tint="0.39994506668294322"/>
        </patternFill>
      </fill>
    </dxf>
    <dxf>
      <font>
        <color rgb="FFFF00FF"/>
      </font>
    </dxf>
    <dxf>
      <font>
        <b val="0"/>
        <i val="0"/>
        <color rgb="FFFF0000"/>
      </font>
    </dxf>
    <dxf>
      <font>
        <b val="0"/>
        <i val="0"/>
        <color rgb="FF00B050"/>
      </font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1" tint="0.34998626667073579"/>
      </font>
      <fill>
        <patternFill>
          <bgColor rgb="FFFFCCFF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theme="7" tint="0.39994506668294322"/>
        </patternFill>
      </fill>
    </dxf>
    <dxf>
      <font>
        <color rgb="FF00B050"/>
      </font>
    </dxf>
    <dxf>
      <font>
        <b val="0"/>
        <i val="0"/>
        <color rgb="FFFF0000"/>
      </font>
    </dxf>
    <dxf>
      <font>
        <color rgb="FFFF0000"/>
      </font>
      <fill>
        <patternFill patternType="none">
          <bgColor auto="1"/>
        </patternFill>
      </fill>
    </dxf>
    <dxf>
      <font>
        <color rgb="FF00B0F0"/>
      </font>
      <fill>
        <patternFill>
          <bgColor rgb="FF00B0F0"/>
        </patternFill>
      </fill>
    </dxf>
    <dxf>
      <font>
        <b/>
        <i val="0"/>
        <color rgb="FF00B0F0"/>
      </font>
      <fill>
        <patternFill patternType="none">
          <bgColor auto="1"/>
        </patternFill>
      </fill>
    </dxf>
    <dxf>
      <font>
        <color rgb="FFF84EE0"/>
      </font>
      <fill>
        <patternFill patternType="none">
          <bgColor auto="1"/>
        </patternFill>
      </fill>
    </dxf>
    <dxf>
      <font>
        <color rgb="FFFF00FF"/>
      </font>
      <fill>
        <patternFill patternType="none">
          <bgColor auto="1"/>
        </patternFill>
      </fill>
    </dxf>
    <dxf>
      <font>
        <color theme="7" tint="0.39994506668294322"/>
      </font>
      <fill>
        <patternFill>
          <bgColor theme="7" tint="0.39994506668294322"/>
        </patternFill>
      </fill>
    </dxf>
    <dxf>
      <font>
        <color auto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rgb="FFFF00FF"/>
      </font>
      <fill>
        <patternFill patternType="none">
          <bgColor auto="1"/>
        </patternFill>
      </fill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theme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theme="6" tint="0.39994506668294322"/>
      </font>
      <fill>
        <patternFill>
          <bgColor theme="6" tint="0.39994506668294322"/>
        </patternFill>
      </fill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00B050"/>
      </font>
    </dxf>
    <dxf>
      <font>
        <color rgb="FFFF0000"/>
      </font>
    </dxf>
    <dxf>
      <font>
        <color rgb="FFFF0000"/>
      </font>
    </dxf>
    <dxf>
      <font>
        <color rgb="FFF737DC"/>
      </font>
      <fill>
        <patternFill patternType="gray0625">
          <fgColor theme="0" tint="-0.24994659260841701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theme="9" tint="0.59996337778862885"/>
      </font>
      <fill>
        <patternFill>
          <bgColor theme="9" tint="0.59996337778862885"/>
        </patternFill>
      </fill>
    </dxf>
    <dxf>
      <font>
        <color rgb="FF00B050"/>
      </font>
    </dxf>
    <dxf>
      <fill>
        <patternFill>
          <bgColor theme="0" tint="-4.9989318521683403E-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theme="0" tint="-4.9989318521683403E-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ont>
        <color auto="1"/>
      </font>
    </dxf>
    <dxf>
      <font>
        <color rgb="FF00B050"/>
      </font>
      <fill>
        <patternFill>
          <bgColor theme="4" tint="0.79998168889431442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B050"/>
      </font>
      <fill>
        <patternFill>
          <bgColor theme="0" tint="-4.9989318521683403E-2"/>
        </patternFill>
      </fill>
    </dxf>
    <dxf>
      <font>
        <color rgb="FFFF0000"/>
      </font>
    </dxf>
    <dxf>
      <font>
        <color theme="0"/>
      </font>
      <fill>
        <patternFill>
          <bgColor rgb="FFFF0000"/>
        </patternFill>
      </fill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FF0000"/>
      </font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rgb="FFFFFF00"/>
      </font>
      <fill>
        <patternFill>
          <bgColor rgb="FFFFFF00"/>
        </patternFill>
      </fill>
    </dxf>
    <dxf>
      <font>
        <color rgb="FFF737DC"/>
      </font>
    </dxf>
    <dxf>
      <font>
        <color theme="1"/>
      </font>
      <fill>
        <patternFill>
          <bgColor rgb="FFFFFF00"/>
        </patternFill>
      </fill>
    </dxf>
    <dxf>
      <font>
        <color auto="1"/>
      </font>
      <fill>
        <patternFill patternType="none">
          <bgColor auto="1"/>
        </patternFill>
      </fill>
    </dxf>
    <dxf>
      <font>
        <color rgb="FF00AAE6"/>
      </font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theme="9" tint="0.59996337778862885"/>
        </patternFill>
      </fill>
    </dxf>
    <dxf>
      <font>
        <color rgb="FFFF0000"/>
      </font>
    </dxf>
    <dxf>
      <font>
        <color auto="1"/>
      </font>
      <fill>
        <patternFill>
          <bgColor rgb="FFFFFF00"/>
        </patternFill>
      </fill>
    </dxf>
    <dxf>
      <font>
        <color rgb="FFFF0000"/>
      </font>
    </dxf>
    <dxf>
      <font>
        <color rgb="FFFF0000"/>
      </font>
      <fill>
        <patternFill patternType="none">
          <bgColor auto="1"/>
        </patternFill>
      </fill>
    </dxf>
    <dxf>
      <font>
        <color auto="1"/>
      </font>
      <fill>
        <patternFill patternType="solid">
          <bgColor rgb="FFFFFF00"/>
        </patternFill>
      </fill>
    </dxf>
    <dxf>
      <font>
        <color rgb="FFFF0000"/>
      </font>
    </dxf>
    <dxf>
      <font>
        <color rgb="FFFF0000"/>
      </font>
    </dxf>
    <dxf>
      <font>
        <color rgb="FF00B050"/>
      </font>
      <fill>
        <patternFill patternType="none">
          <bgColor auto="1"/>
        </patternFill>
      </fill>
    </dxf>
    <dxf>
      <font>
        <b val="0"/>
        <i val="0"/>
        <color rgb="FF00B050"/>
      </font>
      <fill>
        <patternFill patternType="none">
          <bgColor auto="1"/>
        </patternFill>
      </fill>
    </dxf>
    <dxf>
      <font>
        <color rgb="FFB2CA7C"/>
      </font>
      <fill>
        <gradientFill degree="90">
          <stop position="0">
            <color rgb="FF00B0F0"/>
          </stop>
          <stop position="1">
            <color rgb="FFB2CA7C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color rgb="FF00AAE6"/>
      </font>
      <fill>
        <gradientFill degree="90">
          <stop position="0">
            <color rgb="FFB2CA7C"/>
          </stop>
          <stop position="1">
            <color rgb="FF00B0F0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ill>
        <patternFill>
          <bgColor theme="0" tint="-4.9989318521683403E-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theme="0" tint="-4.9989318521683403E-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ont>
        <color theme="1"/>
      </font>
      <fill>
        <patternFill>
          <bgColor theme="7" tint="0.39994506668294322"/>
        </patternFill>
      </fill>
    </dxf>
    <dxf>
      <font>
        <color rgb="FF00B050"/>
      </font>
      <fill>
        <patternFill>
          <bgColor theme="4" tint="0.79998168889431442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B050"/>
      </font>
      <fill>
        <patternFill>
          <bgColor theme="0" tint="-4.9989318521683403E-2"/>
        </patternFill>
      </fill>
    </dxf>
    <dxf>
      <font>
        <color rgb="FFFF0000"/>
      </font>
    </dxf>
    <dxf>
      <font>
        <color theme="0"/>
      </font>
      <fill>
        <patternFill>
          <bgColor rgb="FFFF0000"/>
        </patternFill>
      </fill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FF0000"/>
      </font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rgb="FFF737DC"/>
      </font>
    </dxf>
    <dxf>
      <font>
        <color theme="1"/>
      </font>
      <fill>
        <patternFill>
          <bgColor rgb="FFFFFF00"/>
        </patternFill>
      </fill>
    </dxf>
    <dxf>
      <font>
        <color theme="9" tint="0.59996337778862885"/>
      </font>
      <fill>
        <patternFill>
          <bgColor theme="9" tint="0.59996337778862885"/>
        </patternFill>
      </fill>
    </dxf>
    <dxf>
      <font>
        <color rgb="FF00AAE6"/>
      </font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theme="9" tint="0.59996337778862885"/>
        </patternFill>
      </fill>
    </dxf>
    <dxf>
      <font>
        <color rgb="FFFF0000"/>
      </font>
    </dxf>
    <dxf>
      <font>
        <color auto="1"/>
      </font>
      <fill>
        <patternFill>
          <bgColor rgb="FFFFFF00"/>
        </patternFill>
      </fill>
    </dxf>
    <dxf>
      <font>
        <color rgb="FFFF0000"/>
      </font>
    </dxf>
    <dxf>
      <font>
        <color rgb="FFFF0000"/>
      </font>
      <fill>
        <patternFill patternType="none">
          <bgColor auto="1"/>
        </patternFill>
      </fill>
    </dxf>
    <dxf>
      <font>
        <color auto="1"/>
      </font>
      <fill>
        <patternFill patternType="solid">
          <bgColor rgb="FFFFFF00"/>
        </patternFill>
      </fill>
    </dxf>
    <dxf>
      <font>
        <color rgb="FFFF0000"/>
      </font>
    </dxf>
    <dxf>
      <font>
        <color rgb="FFFF0000"/>
      </font>
    </dxf>
    <dxf>
      <font>
        <color rgb="FF00B050"/>
      </font>
      <fill>
        <patternFill patternType="none">
          <bgColor auto="1"/>
        </patternFill>
      </fill>
    </dxf>
    <dxf>
      <font>
        <b val="0"/>
        <i val="0"/>
        <color rgb="FF00B050"/>
      </font>
      <fill>
        <patternFill patternType="none">
          <bgColor auto="1"/>
        </patternFill>
      </fill>
    </dxf>
    <dxf>
      <font>
        <color rgb="FFB2CA7C"/>
      </font>
      <fill>
        <gradientFill degree="90">
          <stop position="0">
            <color rgb="FF00B0F0"/>
          </stop>
          <stop position="1">
            <color rgb="FFB2CA7C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color rgb="FF00AAE6"/>
      </font>
      <fill>
        <gradientFill degree="90">
          <stop position="0">
            <color rgb="FFB2CA7C"/>
          </stop>
          <stop position="1">
            <color rgb="FF00B0F0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color theme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rgb="FFFFFF00"/>
      </font>
      <fill>
        <patternFill>
          <bgColor rgb="FFFFFF00"/>
        </patternFill>
      </fill>
    </dxf>
    <dxf>
      <font>
        <color rgb="FFFF0000"/>
      </font>
    </dxf>
    <dxf>
      <font>
        <color rgb="FFFF0000"/>
      </font>
    </dxf>
    <dxf>
      <font>
        <color rgb="FF00B050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theme="6" tint="0.39994506668294322"/>
      </font>
      <fill>
        <patternFill>
          <bgColor theme="6" tint="0.39994506668294322"/>
        </patternFill>
      </fill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  <fill>
        <patternFill patternType="none">
          <bgColor auto="1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auto="1"/>
      </font>
      <fill>
        <patternFill>
          <bgColor theme="9" tint="0.59996337778862885"/>
        </patternFill>
      </fill>
    </dxf>
    <dxf>
      <font>
        <color rgb="FFF737DC"/>
      </font>
      <fill>
        <patternFill patternType="gray0625">
          <fgColor theme="0" tint="-0.24994659260841701"/>
        </patternFill>
      </fill>
    </dxf>
    <dxf>
      <font>
        <color rgb="FFFF00FF"/>
      </font>
      <fill>
        <patternFill patternType="none">
          <bgColor auto="1"/>
        </patternFill>
      </fill>
    </dxf>
    <dxf>
      <font>
        <color rgb="FFF84EE0"/>
      </font>
      <fill>
        <patternFill patternType="none">
          <bgColor auto="1"/>
        </patternFill>
      </fill>
    </dxf>
    <dxf>
      <font>
        <b/>
        <i val="0"/>
        <color rgb="FF00B0F0"/>
      </font>
      <fill>
        <patternFill patternType="none">
          <bgColor auto="1"/>
        </patternFill>
      </fill>
    </dxf>
    <dxf>
      <font>
        <color rgb="FF00B0F0"/>
      </font>
      <fill>
        <patternFill>
          <bgColor rgb="FF00B0F0"/>
        </patternFill>
      </fill>
    </dxf>
    <dxf>
      <font>
        <color rgb="FFFF0000"/>
      </font>
      <fill>
        <patternFill patternType="none">
          <bgColor auto="1"/>
        </patternFill>
      </fill>
    </dxf>
    <dxf>
      <font>
        <b val="0"/>
        <i val="0"/>
        <color rgb="FFFF0000"/>
      </font>
    </dxf>
    <dxf>
      <font>
        <color rgb="FF00B050"/>
      </font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theme="1" tint="0.34998626667073579"/>
      </font>
      <fill>
        <patternFill>
          <bgColor rgb="FFFFCCFF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b val="0"/>
        <i val="0"/>
        <color rgb="FF00B050"/>
      </font>
    </dxf>
    <dxf>
      <font>
        <b val="0"/>
        <i val="0"/>
        <color rgb="FFFF0000"/>
      </font>
    </dxf>
    <dxf>
      <font>
        <color auto="1"/>
      </font>
      <fill>
        <patternFill patternType="none">
          <bgColor auto="1"/>
        </patternFill>
      </fill>
    </dxf>
    <dxf>
      <font>
        <color theme="7" tint="0.39994506668294322"/>
      </font>
      <fill>
        <patternFill>
          <bgColor theme="7" tint="0.39994506668294322"/>
        </patternFill>
      </fill>
    </dxf>
    <dxf>
      <font>
        <color auto="1"/>
      </font>
    </dxf>
    <dxf>
      <fill>
        <patternFill>
          <bgColor theme="0" tint="-4.9989318521683403E-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theme="0" tint="-4.9989318521683403E-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ont>
        <color theme="1"/>
      </font>
      <fill>
        <patternFill>
          <bgColor rgb="FFFFFF00"/>
        </patternFill>
      </fill>
    </dxf>
    <dxf>
      <font>
        <color theme="0"/>
      </font>
      <fill>
        <patternFill>
          <bgColor theme="8" tint="-0.24994659260841701"/>
        </patternFill>
      </fill>
    </dxf>
    <dxf>
      <font>
        <color theme="0"/>
      </font>
      <fill>
        <patternFill>
          <bgColor theme="8" tint="-0.24994659260841701"/>
        </patternFill>
      </fill>
    </dxf>
    <dxf>
      <fill>
        <patternFill>
          <bgColor theme="0" tint="-4.9989318521683403E-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theme="0" tint="-4.9989318521683403E-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ont>
        <color auto="1"/>
      </font>
    </dxf>
    <dxf>
      <font>
        <color rgb="FF9C0006"/>
      </font>
      <fill>
        <patternFill>
          <bgColor rgb="FFFFC7CE"/>
        </patternFill>
      </fill>
    </dxf>
    <dxf>
      <font>
        <color rgb="FF00B050"/>
      </font>
      <fill>
        <patternFill>
          <bgColor theme="0" tint="-4.9989318521683403E-2"/>
        </patternFill>
      </fill>
    </dxf>
    <dxf>
      <font>
        <color rgb="FFFF0000"/>
      </font>
    </dxf>
    <dxf>
      <font>
        <color theme="0"/>
      </font>
      <fill>
        <patternFill>
          <bgColor rgb="FFFF0000"/>
        </patternFill>
      </fill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FF0000"/>
      </font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rgb="FFFFFF00"/>
      </font>
      <fill>
        <patternFill>
          <bgColor rgb="FFFFFF00"/>
        </patternFill>
      </fill>
    </dxf>
    <dxf>
      <font>
        <color rgb="FFF737DC"/>
      </font>
    </dxf>
    <dxf>
      <font>
        <color rgb="FF00B050"/>
      </font>
      <fill>
        <patternFill>
          <bgColor theme="4" tint="0.79998168889431442"/>
        </patternFill>
      </fill>
    </dxf>
    <dxf>
      <font>
        <color theme="1"/>
      </font>
      <fill>
        <patternFill>
          <bgColor rgb="FFFFFF00"/>
        </patternFill>
      </fill>
    </dxf>
    <dxf>
      <font>
        <color auto="1"/>
      </font>
      <fill>
        <patternFill patternType="none">
          <bgColor auto="1"/>
        </patternFill>
      </fill>
    </dxf>
    <dxf>
      <font>
        <color theme="9" tint="0.59996337778862885"/>
      </font>
      <fill>
        <patternFill>
          <bgColor theme="9" tint="0.59996337778862885"/>
        </patternFill>
      </fill>
    </dxf>
    <dxf>
      <font>
        <color rgb="FF00AAE6"/>
      </font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theme="9" tint="0.59996337778862885"/>
        </patternFill>
      </fill>
    </dxf>
    <dxf>
      <font>
        <color rgb="FFFF0000"/>
      </font>
    </dxf>
    <dxf>
      <font>
        <color auto="1"/>
      </font>
      <fill>
        <patternFill>
          <bgColor rgb="FFFFFF00"/>
        </patternFill>
      </fill>
    </dxf>
    <dxf>
      <font>
        <color rgb="FFFF0000"/>
      </font>
    </dxf>
    <dxf>
      <font>
        <color rgb="FFFF0000"/>
      </font>
      <fill>
        <patternFill patternType="none">
          <bgColor auto="1"/>
        </patternFill>
      </fill>
    </dxf>
    <dxf>
      <font>
        <color auto="1"/>
      </font>
      <fill>
        <patternFill patternType="solid">
          <bgColor rgb="FFFFFF00"/>
        </patternFill>
      </fill>
    </dxf>
    <dxf>
      <font>
        <color rgb="FFFF0000"/>
      </font>
    </dxf>
    <dxf>
      <font>
        <color rgb="FFFF0000"/>
      </font>
    </dxf>
    <dxf>
      <font>
        <color rgb="FF00B050"/>
      </font>
      <fill>
        <patternFill patternType="none">
          <bgColor auto="1"/>
        </patternFill>
      </fill>
    </dxf>
    <dxf>
      <font>
        <b val="0"/>
        <i val="0"/>
        <color rgb="FF00B050"/>
      </font>
      <fill>
        <patternFill patternType="none">
          <bgColor auto="1"/>
        </patternFill>
      </fill>
    </dxf>
    <dxf>
      <font>
        <color rgb="FFB2CA7C"/>
      </font>
      <fill>
        <gradientFill degree="90">
          <stop position="0">
            <color rgb="FF00B0F0"/>
          </stop>
          <stop position="1">
            <color rgb="FFB2CA7C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color rgb="FF00AAE6"/>
      </font>
      <fill>
        <gradientFill degree="90">
          <stop position="0">
            <color rgb="FFB2CA7C"/>
          </stop>
          <stop position="1">
            <color rgb="FF00B0F0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color theme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rgb="FFFFFF00"/>
        </patternFill>
      </fill>
    </dxf>
    <dxf>
      <font>
        <color rgb="FFF737DC"/>
      </font>
      <fill>
        <patternFill patternType="gray0625">
          <fgColor theme="0" tint="-0.24994659260841701"/>
        </patternFill>
      </fill>
    </dxf>
    <dxf>
      <font>
        <color rgb="FFFF0000"/>
      </font>
    </dxf>
    <dxf>
      <font>
        <color rgb="FFFF0000"/>
      </font>
    </dxf>
    <dxf>
      <font>
        <color rgb="FF00B050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theme="6" tint="0.39994506668294322"/>
      </font>
      <fill>
        <patternFill>
          <bgColor theme="6" tint="0.39994506668294322"/>
        </patternFill>
      </fill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  <fill>
        <patternFill patternType="none">
          <bgColor auto="1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auto="1"/>
      </font>
      <fill>
        <patternFill>
          <bgColor theme="9" tint="0.59996337778862885"/>
        </patternFill>
      </fill>
    </dxf>
    <dxf>
      <font>
        <color theme="7" tint="0.39994506668294322"/>
      </font>
      <fill>
        <patternFill>
          <bgColor theme="7" tint="0.39994506668294322"/>
        </patternFill>
      </fill>
    </dxf>
    <dxf>
      <font>
        <color rgb="FFFF00FF"/>
      </font>
      <fill>
        <patternFill patternType="none">
          <bgColor auto="1"/>
        </patternFill>
      </fill>
    </dxf>
    <dxf>
      <font>
        <color rgb="FFF84EE0"/>
      </font>
      <fill>
        <patternFill patternType="none">
          <bgColor auto="1"/>
        </patternFill>
      </fill>
    </dxf>
    <dxf>
      <font>
        <b/>
        <i val="0"/>
        <color rgb="FF00B0F0"/>
      </font>
      <fill>
        <patternFill patternType="none">
          <bgColor auto="1"/>
        </patternFill>
      </fill>
    </dxf>
    <dxf>
      <font>
        <color rgb="FF00B0F0"/>
      </font>
      <fill>
        <patternFill>
          <bgColor rgb="FF00B0F0"/>
        </patternFill>
      </fill>
    </dxf>
    <dxf>
      <font>
        <color rgb="FFFF0000"/>
      </font>
      <fill>
        <patternFill patternType="none">
          <bgColor auto="1"/>
        </patternFill>
      </fill>
    </dxf>
    <dxf>
      <font>
        <b val="0"/>
        <i val="0"/>
        <color rgb="FFFF0000"/>
      </font>
    </dxf>
    <dxf>
      <font>
        <color rgb="FF00B050"/>
      </font>
    </dxf>
    <dxf>
      <font>
        <color theme="1"/>
      </font>
      <fill>
        <patternFill>
          <bgColor theme="7" tint="0.39994506668294322"/>
        </patternFill>
      </fill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theme="1" tint="0.34998626667073579"/>
      </font>
      <fill>
        <patternFill>
          <bgColor rgb="FFFFCCFF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b val="0"/>
        <i val="0"/>
        <color rgb="FF00B050"/>
      </font>
    </dxf>
    <dxf>
      <font>
        <b val="0"/>
        <i val="0"/>
        <color rgb="FFFF0000"/>
      </font>
    </dxf>
    <dxf>
      <font>
        <color rgb="FFFF0000"/>
      </font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0"/>
      </font>
      <fill>
        <patternFill>
          <bgColor theme="8" tint="-0.24994659260841701"/>
        </patternFill>
      </fill>
    </dxf>
    <dxf>
      <font>
        <color rgb="FFFFFF00"/>
      </font>
      <fill>
        <patternFill>
          <bgColor rgb="FFFFFF00"/>
        </patternFill>
      </fill>
    </dxf>
    <dxf>
      <font>
        <color rgb="FFF737DC"/>
      </font>
    </dxf>
    <dxf>
      <font>
        <color theme="1"/>
      </font>
      <fill>
        <patternFill>
          <bgColor rgb="FFFFFF00"/>
        </patternFill>
      </fill>
    </dxf>
    <dxf>
      <font>
        <color theme="0"/>
      </font>
      <fill>
        <patternFill>
          <bgColor theme="8" tint="-0.24994659260841701"/>
        </patternFill>
      </fill>
    </dxf>
    <dxf>
      <font>
        <color rgb="FF00AAE6"/>
      </font>
    </dxf>
    <dxf>
      <fill>
        <patternFill>
          <bgColor theme="0" tint="-4.9989318521683403E-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ont>
        <color theme="9" tint="0.59996337778862885"/>
      </font>
      <fill>
        <patternFill>
          <bgColor theme="9" tint="0.59996337778862885"/>
        </patternFill>
      </fill>
    </dxf>
    <dxf>
      <fill>
        <patternFill>
          <bgColor theme="0" tint="-4.9989318521683403E-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ont>
        <color auto="1"/>
      </font>
    </dxf>
    <dxf>
      <font>
        <color rgb="FF00B050"/>
      </font>
      <fill>
        <patternFill>
          <bgColor theme="4" tint="0.79998168889431442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B050"/>
      </font>
      <fill>
        <patternFill>
          <bgColor theme="0" tint="-4.9989318521683403E-2"/>
        </patternFill>
      </fill>
    </dxf>
    <dxf>
      <font>
        <color rgb="FFFF0000"/>
      </font>
    </dxf>
    <dxf>
      <font>
        <color theme="0"/>
      </font>
      <fill>
        <patternFill>
          <bgColor rgb="FFFF0000"/>
        </patternFill>
      </fill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theme="9" tint="0.59996337778862885"/>
        </patternFill>
      </fill>
    </dxf>
    <dxf>
      <font>
        <color rgb="FFFF0000"/>
      </font>
    </dxf>
    <dxf>
      <font>
        <color auto="1"/>
      </font>
      <fill>
        <patternFill>
          <bgColor rgb="FFFFFF00"/>
        </patternFill>
      </fill>
    </dxf>
    <dxf>
      <font>
        <color rgb="FFFF0000"/>
      </font>
    </dxf>
    <dxf>
      <font>
        <color rgb="FFFF0000"/>
      </font>
      <fill>
        <patternFill patternType="none">
          <bgColor auto="1"/>
        </patternFill>
      </fill>
    </dxf>
    <dxf>
      <font>
        <color auto="1"/>
      </font>
      <fill>
        <patternFill patternType="solid">
          <bgColor rgb="FFFFFF00"/>
        </patternFill>
      </fill>
    </dxf>
    <dxf>
      <font>
        <color rgb="FFFF0000"/>
      </font>
    </dxf>
    <dxf>
      <font>
        <color rgb="FFFF0000"/>
      </font>
    </dxf>
    <dxf>
      <font>
        <color rgb="FF00B050"/>
      </font>
    </dxf>
    <dxf>
      <font>
        <color rgb="FF00B050"/>
      </font>
    </dxf>
    <dxf>
      <font>
        <color rgb="FF00B050"/>
      </font>
      <fill>
        <patternFill patternType="none">
          <bgColor auto="1"/>
        </patternFill>
      </fill>
    </dxf>
    <dxf>
      <font>
        <b val="0"/>
        <i val="0"/>
        <color rgb="FF00B050"/>
      </font>
      <fill>
        <patternFill patternType="none">
          <bgColor auto="1"/>
        </patternFill>
      </fill>
    </dxf>
    <dxf>
      <font>
        <color rgb="FFB2CA7C"/>
      </font>
      <fill>
        <gradientFill degree="90">
          <stop position="0">
            <color rgb="FF00B0F0"/>
          </stop>
          <stop position="1">
            <color rgb="FFB2CA7C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color rgb="FF00AAE6"/>
      </font>
      <fill>
        <gradientFill degree="90">
          <stop position="0">
            <color rgb="FFB2CA7C"/>
          </stop>
          <stop position="1">
            <color rgb="FF00B0F0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color theme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rgb="FFF737DC"/>
      </font>
      <fill>
        <patternFill patternType="gray0625">
          <fgColor theme="0" tint="-0.24994659260841701"/>
        </patternFill>
      </fill>
    </dxf>
    <dxf>
      <font>
        <color rgb="FFFF0000"/>
      </font>
    </dxf>
    <dxf>
      <font>
        <color rgb="FFFF0000"/>
      </font>
    </dxf>
    <dxf>
      <font>
        <color rgb="FF00B050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theme="6" tint="0.39994506668294322"/>
      </font>
      <fill>
        <patternFill>
          <bgColor theme="6" tint="0.39994506668294322"/>
        </patternFill>
      </fill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  <fill>
        <patternFill patternType="none">
          <bgColor auto="1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auto="1"/>
      </font>
      <fill>
        <patternFill>
          <bgColor theme="9" tint="0.59996337778862885"/>
        </patternFill>
      </fill>
    </dxf>
    <dxf>
      <font>
        <color theme="7" tint="0.39994506668294322"/>
      </font>
      <fill>
        <patternFill>
          <bgColor theme="7" tint="0.39994506668294322"/>
        </patternFill>
      </fill>
    </dxf>
    <dxf>
      <font>
        <color rgb="FFFF00FF"/>
      </font>
      <fill>
        <patternFill patternType="none">
          <bgColor auto="1"/>
        </patternFill>
      </fill>
    </dxf>
    <dxf>
      <font>
        <color rgb="FFF84EE0"/>
      </font>
      <fill>
        <patternFill patternType="none">
          <bgColor auto="1"/>
        </patternFill>
      </fill>
    </dxf>
    <dxf>
      <font>
        <b/>
        <i val="0"/>
        <color rgb="FF00B0F0"/>
      </font>
      <fill>
        <patternFill patternType="none">
          <bgColor auto="1"/>
        </patternFill>
      </fill>
    </dxf>
    <dxf>
      <font>
        <color rgb="FF00B0F0"/>
      </font>
      <fill>
        <patternFill>
          <bgColor rgb="FF00B0F0"/>
        </patternFill>
      </fill>
    </dxf>
    <dxf>
      <font>
        <color rgb="FFFF0000"/>
      </font>
      <fill>
        <patternFill patternType="none">
          <bgColor auto="1"/>
        </patternFill>
      </fill>
    </dxf>
    <dxf>
      <font>
        <b val="0"/>
        <i val="0"/>
        <color rgb="FFFF0000"/>
      </font>
    </dxf>
    <dxf>
      <font>
        <color rgb="FF00B050"/>
      </font>
    </dxf>
    <dxf>
      <font>
        <color theme="1"/>
      </font>
      <fill>
        <patternFill>
          <bgColor theme="7" tint="0.39994506668294322"/>
        </patternFill>
      </fill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theme="1" tint="0.34998626667073579"/>
      </font>
      <fill>
        <patternFill>
          <bgColor rgb="FFFFCCFF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b val="0"/>
        <i val="0"/>
        <color rgb="FF00B050"/>
      </font>
    </dxf>
    <dxf>
      <font>
        <b val="0"/>
        <i val="0"/>
        <color rgb="FFFF0000"/>
      </font>
    </dxf>
    <dxf>
      <font>
        <color auto="1"/>
      </font>
      <fill>
        <patternFill patternType="none">
          <bgColor auto="1"/>
        </patternFill>
      </fill>
    </dxf>
    <dxf>
      <font>
        <color rgb="FFFFFF00"/>
      </font>
      <fill>
        <patternFill>
          <bgColor rgb="FFFFFF00"/>
        </patternFill>
      </fill>
    </dxf>
    <dxf>
      <font>
        <color rgb="FFF737DC"/>
      </font>
    </dxf>
    <dxf>
      <font>
        <color theme="1"/>
      </font>
      <fill>
        <patternFill>
          <bgColor rgb="FFFFFF00"/>
        </patternFill>
      </fill>
    </dxf>
    <dxf>
      <font>
        <color auto="1"/>
      </font>
      <fill>
        <patternFill patternType="none">
          <bgColor auto="1"/>
        </patternFill>
      </fill>
    </dxf>
    <dxf>
      <font>
        <color theme="9" tint="0.59996337778862885"/>
      </font>
      <fill>
        <patternFill>
          <bgColor theme="9" tint="0.59996337778862885"/>
        </patternFill>
      </fill>
    </dxf>
    <dxf>
      <font>
        <color rgb="FF00AAE6"/>
      </font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theme="9" tint="0.59996337778862885"/>
        </patternFill>
      </fill>
    </dxf>
    <dxf>
      <font>
        <color rgb="FFFF0000"/>
      </font>
    </dxf>
    <dxf>
      <font>
        <color auto="1"/>
      </font>
      <fill>
        <patternFill>
          <bgColor rgb="FFFFFF00"/>
        </patternFill>
      </fill>
    </dxf>
    <dxf>
      <font>
        <color rgb="FFFF0000"/>
      </font>
    </dxf>
    <dxf>
      <font>
        <color rgb="FFFF0000"/>
      </font>
      <fill>
        <patternFill patternType="none">
          <bgColor auto="1"/>
        </patternFill>
      </fill>
    </dxf>
    <dxf>
      <font>
        <color auto="1"/>
      </font>
      <fill>
        <patternFill patternType="solid">
          <bgColor rgb="FFFFFF00"/>
        </patternFill>
      </fill>
    </dxf>
    <dxf>
      <font>
        <color rgb="FFFF0000"/>
      </font>
    </dxf>
    <dxf>
      <font>
        <color rgb="FFFF0000"/>
      </font>
    </dxf>
    <dxf>
      <font>
        <color rgb="FF00B050"/>
      </font>
      <fill>
        <patternFill patternType="none">
          <bgColor auto="1"/>
        </patternFill>
      </fill>
    </dxf>
    <dxf>
      <font>
        <b val="0"/>
        <i val="0"/>
        <color rgb="FF00B050"/>
      </font>
      <fill>
        <patternFill patternType="none">
          <bgColor auto="1"/>
        </patternFill>
      </fill>
    </dxf>
    <dxf>
      <font>
        <color rgb="FFB2CA7C"/>
      </font>
      <fill>
        <gradientFill degree="90">
          <stop position="0">
            <color rgb="FF00B0F0"/>
          </stop>
          <stop position="1">
            <color rgb="FFB2CA7C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color rgb="FF00AAE6"/>
      </font>
      <fill>
        <gradientFill degree="90">
          <stop position="0">
            <color rgb="FFB2CA7C"/>
          </stop>
          <stop position="1">
            <color rgb="FF00B0F0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color theme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rgb="FFF737DC"/>
      </font>
      <fill>
        <patternFill patternType="gray0625">
          <fgColor theme="0" tint="-0.24994659260841701"/>
        </patternFill>
      </fill>
    </dxf>
    <dxf>
      <font>
        <color rgb="FFFF0000"/>
      </font>
    </dxf>
    <dxf>
      <font>
        <color rgb="FFFF0000"/>
      </font>
    </dxf>
    <dxf>
      <font>
        <color rgb="FF00B050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theme="6" tint="0.39994506668294322"/>
      </font>
      <fill>
        <patternFill>
          <bgColor theme="6" tint="0.39994506668294322"/>
        </patternFill>
      </fill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  <fill>
        <patternFill patternType="none">
          <bgColor auto="1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auto="1"/>
      </font>
      <fill>
        <patternFill>
          <bgColor theme="9" tint="0.59996337778862885"/>
        </patternFill>
      </fill>
    </dxf>
    <dxf>
      <font>
        <color theme="7" tint="0.39994506668294322"/>
      </font>
      <fill>
        <patternFill>
          <bgColor theme="7" tint="0.39994506668294322"/>
        </patternFill>
      </fill>
    </dxf>
    <dxf>
      <font>
        <color rgb="FFFF00FF"/>
      </font>
      <fill>
        <patternFill patternType="none">
          <bgColor auto="1"/>
        </patternFill>
      </fill>
    </dxf>
    <dxf>
      <font>
        <color rgb="FFF84EE0"/>
      </font>
      <fill>
        <patternFill patternType="none">
          <bgColor auto="1"/>
        </patternFill>
      </fill>
    </dxf>
    <dxf>
      <font>
        <b/>
        <i val="0"/>
        <color rgb="FF00B0F0"/>
      </font>
      <fill>
        <patternFill patternType="none">
          <bgColor auto="1"/>
        </patternFill>
      </fill>
    </dxf>
    <dxf>
      <font>
        <color rgb="FF00B0F0"/>
      </font>
      <fill>
        <patternFill>
          <bgColor rgb="FF00B0F0"/>
        </patternFill>
      </fill>
    </dxf>
    <dxf>
      <font>
        <color rgb="FFFF0000"/>
      </font>
      <fill>
        <patternFill patternType="none">
          <bgColor auto="1"/>
        </patternFill>
      </fill>
    </dxf>
    <dxf>
      <font>
        <b val="0"/>
        <i val="0"/>
        <color rgb="FFFF0000"/>
      </font>
    </dxf>
    <dxf>
      <font>
        <color rgb="FF00B050"/>
      </font>
    </dxf>
    <dxf>
      <font>
        <color theme="1"/>
      </font>
      <fill>
        <patternFill>
          <bgColor theme="7" tint="0.39994506668294322"/>
        </patternFill>
      </fill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theme="1" tint="0.34998626667073579"/>
      </font>
      <fill>
        <patternFill>
          <bgColor rgb="FFFFCCFF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b val="0"/>
        <i val="0"/>
        <color rgb="FF00B050"/>
      </font>
    </dxf>
    <dxf>
      <font>
        <color theme="0"/>
      </font>
      <fill>
        <patternFill>
          <bgColor theme="8" tint="-0.24994659260841701"/>
        </patternFill>
      </fill>
    </dxf>
    <dxf>
      <font>
        <color theme="0"/>
      </font>
      <fill>
        <patternFill>
          <bgColor theme="8" tint="-0.24994659260841701"/>
        </patternFill>
      </fill>
    </dxf>
    <dxf>
      <fill>
        <patternFill>
          <bgColor theme="0" tint="-4.9989318521683403E-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theme="0" tint="-4.9989318521683403E-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ont>
        <color auto="1"/>
      </font>
    </dxf>
    <dxf>
      <font>
        <color rgb="FF00B050"/>
      </font>
      <fill>
        <patternFill>
          <bgColor theme="4" tint="0.79998168889431442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B050"/>
      </font>
      <fill>
        <patternFill>
          <bgColor theme="0" tint="-4.9989318521683403E-2"/>
        </patternFill>
      </fill>
    </dxf>
    <dxf>
      <font>
        <color rgb="FFFF0000"/>
      </font>
    </dxf>
    <dxf>
      <font>
        <color theme="0"/>
      </font>
      <fill>
        <patternFill>
          <bgColor rgb="FFFF0000"/>
        </patternFill>
      </fill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FF0000"/>
      </font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b val="0"/>
        <i val="0"/>
        <color rgb="FFFF0000"/>
      </font>
    </dxf>
    <dxf>
      <font>
        <color auto="1"/>
      </font>
    </dxf>
    <dxf>
      <fill>
        <patternFill>
          <bgColor theme="0" tint="-4.9989318521683403E-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theme="0" tint="-4.9989318521683403E-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ont>
        <color rgb="FFF84EE0"/>
      </font>
      <fill>
        <patternFill patternType="none">
          <bgColor auto="1"/>
        </patternFill>
      </fill>
    </dxf>
    <dxf>
      <font>
        <b/>
        <i val="0"/>
        <color rgb="FF00B0F0"/>
      </font>
      <fill>
        <patternFill patternType="none">
          <bgColor auto="1"/>
        </patternFill>
      </fill>
    </dxf>
    <dxf>
      <font>
        <color rgb="FF00B0F0"/>
      </font>
      <fill>
        <patternFill>
          <bgColor rgb="FF00B0F0"/>
        </patternFill>
      </fill>
    </dxf>
    <dxf>
      <font>
        <color rgb="FFFF0000"/>
      </font>
      <fill>
        <patternFill patternType="none">
          <bgColor auto="1"/>
        </patternFill>
      </fill>
    </dxf>
    <dxf>
      <font>
        <b val="0"/>
        <i val="0"/>
        <color rgb="FFFF0000"/>
      </font>
    </dxf>
    <dxf>
      <font>
        <color rgb="FF00B050"/>
      </font>
    </dxf>
    <dxf>
      <font>
        <color rgb="FFFF0000"/>
      </font>
      <fill>
        <patternFill patternType="none">
          <bgColor auto="1"/>
        </patternFill>
      </fill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theme="1" tint="0.34998626667073579"/>
      </font>
      <fill>
        <patternFill>
          <bgColor rgb="FFFFCCFF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b val="0"/>
        <i val="0"/>
        <color rgb="FF00B050"/>
      </font>
    </dxf>
    <dxf>
      <font>
        <b val="0"/>
        <i val="0"/>
        <color rgb="FFFF0000"/>
      </font>
    </dxf>
    <dxf>
      <font>
        <color rgb="FF00B050"/>
      </font>
    </dxf>
    <dxf>
      <font>
        <color rgb="FF00B050"/>
      </font>
    </dxf>
    <dxf>
      <font>
        <color theme="0"/>
      </font>
      <fill>
        <patternFill>
          <bgColor rgb="FFFF0000"/>
        </patternFill>
      </fill>
    </dxf>
    <dxf>
      <font>
        <color rgb="FFFF0000"/>
      </font>
    </dxf>
    <dxf>
      <font>
        <color theme="1"/>
      </font>
      <fill>
        <patternFill>
          <bgColor theme="7" tint="0.39994506668294322"/>
        </patternFill>
      </fill>
    </dxf>
    <dxf>
      <font>
        <color rgb="FF00B050"/>
      </font>
      <fill>
        <patternFill>
          <bgColor theme="0" tint="-4.9989318521683403E-2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FF0000"/>
      </font>
    </dxf>
    <dxf>
      <font>
        <color rgb="FF00B050"/>
      </font>
      <fill>
        <patternFill>
          <bgColor theme="4" tint="0.79998168889431442"/>
        </patternFill>
      </fill>
    </dxf>
    <dxf>
      <font>
        <color rgb="FFFF0000"/>
      </font>
    </dxf>
    <dxf>
      <font>
        <color rgb="FFFF00FF"/>
      </font>
      <fill>
        <patternFill patternType="none">
          <bgColor auto="1"/>
        </patternFill>
      </fill>
    </dxf>
    <dxf>
      <font>
        <color auto="1"/>
      </font>
      <fill>
        <patternFill>
          <bgColor rgb="FFFFFF00"/>
        </patternFill>
      </fill>
    </dxf>
    <dxf>
      <font>
        <color rgb="FFFF0000"/>
      </font>
    </dxf>
    <dxf>
      <font>
        <color auto="1"/>
      </font>
      <fill>
        <patternFill>
          <bgColor theme="9" tint="0.59996337778862885"/>
        </patternFill>
      </fill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rgb="FF00AAE6"/>
      </font>
    </dxf>
    <dxf>
      <font>
        <color theme="9" tint="0.59996337778862885"/>
      </font>
      <fill>
        <patternFill>
          <bgColor theme="9" tint="0.59996337778862885"/>
        </patternFill>
      </fill>
    </dxf>
    <dxf>
      <font>
        <color auto="1"/>
      </font>
      <fill>
        <patternFill patternType="none">
          <bgColor auto="1"/>
        </patternFill>
      </fill>
    </dxf>
    <dxf>
      <font>
        <color theme="1"/>
      </font>
      <fill>
        <patternFill>
          <bgColor rgb="FFFFFF00"/>
        </patternFill>
      </fill>
    </dxf>
    <dxf>
      <font>
        <color rgb="FFF737DC"/>
      </font>
    </dxf>
    <dxf>
      <font>
        <color rgb="FFFFFF00"/>
      </font>
      <fill>
        <patternFill>
          <bgColor rgb="FFFFFF00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rgb="FFFF000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auto="1"/>
      </font>
      <fill>
        <patternFill patternType="solid">
          <bgColor rgb="FFFFFF00"/>
        </patternFill>
      </fill>
    </dxf>
    <dxf>
      <font>
        <color rgb="FFFF0000"/>
      </font>
    </dxf>
    <dxf>
      <font>
        <color rgb="FF00B050"/>
      </font>
      <fill>
        <patternFill patternType="none">
          <bgColor auto="1"/>
        </patternFill>
      </fill>
    </dxf>
    <dxf>
      <font>
        <b val="0"/>
        <i val="0"/>
        <color rgb="FF00B050"/>
      </font>
      <fill>
        <patternFill patternType="none">
          <bgColor auto="1"/>
        </patternFill>
      </fill>
    </dxf>
    <dxf>
      <font>
        <color rgb="FFB2CA7C"/>
      </font>
      <fill>
        <gradientFill degree="90">
          <stop position="0">
            <color rgb="FF00B0F0"/>
          </stop>
          <stop position="1">
            <color rgb="FFB2CA7C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color rgb="FF00AAE6"/>
      </font>
      <fill>
        <gradientFill degree="90">
          <stop position="0">
            <color rgb="FFB2CA7C"/>
          </stop>
          <stop position="1">
            <color rgb="FF00B0F0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color theme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rgb="FFF737DC"/>
      </font>
      <fill>
        <patternFill patternType="gray0625">
          <fgColor theme="0" tint="-0.24994659260841701"/>
        </patternFill>
      </fill>
    </dxf>
    <dxf>
      <font>
        <color rgb="FFFF0000"/>
      </font>
    </dxf>
    <dxf>
      <font>
        <color rgb="FFFF0000"/>
      </font>
    </dxf>
    <dxf>
      <font>
        <color rgb="FF00B050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theme="6" tint="0.39994506668294322"/>
      </font>
      <fill>
        <patternFill>
          <bgColor theme="6" tint="0.39994506668294322"/>
        </patternFill>
      </fill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  <fill>
        <patternFill patternType="none">
          <bgColor auto="1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auto="1"/>
      </font>
      <fill>
        <patternFill>
          <bgColor theme="9" tint="0.59996337778862885"/>
        </patternFill>
      </fill>
    </dxf>
    <dxf>
      <font>
        <color theme="7" tint="0.39994506668294322"/>
      </font>
      <fill>
        <patternFill>
          <bgColor theme="7" tint="0.39994506668294322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rgb="FF00AAE6"/>
      </font>
      <fill>
        <gradientFill degree="90">
          <stop position="0">
            <color rgb="FFB2CA7C"/>
          </stop>
          <stop position="1">
            <color rgb="FF00B0F0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color rgb="FFB2CA7C"/>
      </font>
      <fill>
        <gradientFill degree="90">
          <stop position="0">
            <color rgb="FF00B0F0"/>
          </stop>
          <stop position="1">
            <color rgb="FFB2CA7C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b val="0"/>
        <i val="0"/>
        <color rgb="FF00B050"/>
      </font>
      <fill>
        <patternFill patternType="none">
          <bgColor auto="1"/>
        </patternFill>
      </fill>
    </dxf>
    <dxf>
      <font>
        <color rgb="FF00B050"/>
      </font>
      <fill>
        <patternFill patternType="none">
          <bgColor auto="1"/>
        </patternFill>
      </fill>
    </dxf>
    <dxf>
      <font>
        <color rgb="FFFF0000"/>
      </font>
    </dxf>
    <dxf>
      <font>
        <color rgb="FFFF0000"/>
      </font>
    </dxf>
    <dxf>
      <font>
        <color auto="1"/>
      </font>
      <fill>
        <patternFill patternType="solid">
          <bgColor rgb="FFFFFF00"/>
        </patternFill>
      </fill>
    </dxf>
    <dxf>
      <font>
        <color rgb="FFFF0000"/>
      </font>
      <fill>
        <patternFill patternType="none">
          <bgColor auto="1"/>
        </patternFill>
      </fill>
    </dxf>
    <dxf>
      <font>
        <color rgb="FFFF0000"/>
      </font>
    </dxf>
    <dxf>
      <font>
        <color auto="1"/>
      </font>
      <fill>
        <patternFill>
          <bgColor rgb="FFFFFF00"/>
        </patternFill>
      </fill>
    </dxf>
    <dxf>
      <font>
        <color rgb="FFFF0000"/>
      </font>
    </dxf>
    <dxf>
      <font>
        <color auto="1"/>
      </font>
      <fill>
        <patternFill>
          <bgColor theme="9" tint="0.59996337778862885"/>
        </patternFill>
      </fill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rgb="FF00AAE6"/>
      </font>
    </dxf>
    <dxf>
      <font>
        <color theme="9" tint="0.59996337778862885"/>
      </font>
      <fill>
        <patternFill>
          <bgColor theme="9" tint="0.59996337778862885"/>
        </patternFill>
      </fill>
    </dxf>
    <dxf>
      <font>
        <color auto="1"/>
      </font>
      <fill>
        <patternFill patternType="none">
          <bgColor auto="1"/>
        </patternFill>
      </fill>
    </dxf>
    <dxf>
      <font>
        <color theme="1"/>
      </font>
      <fill>
        <patternFill>
          <bgColor rgb="FFFFFF00"/>
        </patternFill>
      </fill>
    </dxf>
    <dxf>
      <font>
        <color rgb="FFF737DC"/>
      </font>
    </dxf>
    <dxf>
      <font>
        <color rgb="FFFFFF00"/>
      </font>
      <fill>
        <patternFill>
          <bgColor rgb="FFFFFF00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rgb="FFFF000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theme="0"/>
      </font>
      <fill>
        <patternFill>
          <bgColor rgb="FFFF0000"/>
        </patternFill>
      </fill>
    </dxf>
    <dxf>
      <font>
        <color rgb="FFFF0000"/>
      </font>
    </dxf>
    <dxf>
      <font>
        <color rgb="FF00B050"/>
      </font>
      <fill>
        <patternFill>
          <bgColor theme="0" tint="-4.9989318521683403E-2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B050"/>
      </font>
      <fill>
        <patternFill>
          <bgColor theme="4" tint="0.79998168889431442"/>
        </patternFill>
      </fill>
    </dxf>
    <dxf>
      <font>
        <color auto="1"/>
      </font>
    </dxf>
    <dxf>
      <fill>
        <patternFill>
          <bgColor theme="0" tint="-4.9989318521683403E-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theme="0" tint="-4.9989318521683403E-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ont>
        <color theme="0"/>
      </font>
      <fill>
        <patternFill>
          <bgColor theme="8" tint="-0.24994659260841701"/>
        </patternFill>
      </fill>
    </dxf>
    <dxf>
      <font>
        <color theme="0"/>
      </font>
      <fill>
        <patternFill>
          <bgColor theme="8" tint="-0.24994659260841701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b val="0"/>
        <i val="0"/>
        <color rgb="FFFF0000"/>
      </font>
    </dxf>
    <dxf>
      <font>
        <b val="0"/>
        <i val="0"/>
        <color rgb="FF00B050"/>
      </font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1" tint="0.34998626667073579"/>
      </font>
      <fill>
        <patternFill>
          <bgColor rgb="FFFFCCFF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theme="7" tint="0.39994506668294322"/>
        </patternFill>
      </fill>
    </dxf>
    <dxf>
      <font>
        <color rgb="FF00B050"/>
      </font>
    </dxf>
    <dxf>
      <font>
        <b val="0"/>
        <i val="0"/>
        <color rgb="FFFF0000"/>
      </font>
    </dxf>
    <dxf>
      <font>
        <color rgb="FFFF0000"/>
      </font>
      <fill>
        <patternFill patternType="none">
          <bgColor auto="1"/>
        </patternFill>
      </fill>
    </dxf>
    <dxf>
      <font>
        <color rgb="FF00B0F0"/>
      </font>
      <fill>
        <patternFill>
          <bgColor rgb="FF00B0F0"/>
        </patternFill>
      </fill>
    </dxf>
    <dxf>
      <font>
        <b/>
        <i val="0"/>
        <color rgb="FF00B0F0"/>
      </font>
      <fill>
        <patternFill patternType="none">
          <bgColor auto="1"/>
        </patternFill>
      </fill>
    </dxf>
    <dxf>
      <font>
        <color rgb="FFF84EE0"/>
      </font>
      <fill>
        <patternFill patternType="none">
          <bgColor auto="1"/>
        </patternFill>
      </fill>
    </dxf>
    <dxf>
      <font>
        <color rgb="FFFF00FF"/>
      </font>
      <fill>
        <patternFill patternType="none">
          <bgColor auto="1"/>
        </patternFill>
      </fill>
    </dxf>
    <dxf>
      <font>
        <color theme="7" tint="0.39994506668294322"/>
      </font>
      <fill>
        <patternFill>
          <bgColor theme="7" tint="0.39994506668294322"/>
        </patternFill>
      </fill>
    </dxf>
    <dxf>
      <font>
        <color auto="1"/>
      </font>
      <fill>
        <patternFill>
          <bgColor theme="9" tint="0.59996337778862885"/>
        </patternFill>
      </fill>
    </dxf>
    <dxf>
      <font>
        <color rgb="FFFF00FF"/>
      </font>
      <fill>
        <patternFill patternType="none">
          <bgColor auto="1"/>
        </patternFill>
      </fill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theme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theme="6" tint="0.39994506668294322"/>
      </font>
      <fill>
        <patternFill>
          <bgColor theme="6" tint="0.39994506668294322"/>
        </patternFill>
      </fill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00B050"/>
      </font>
    </dxf>
    <dxf>
      <font>
        <color rgb="FFFF0000"/>
      </font>
    </dxf>
    <dxf>
      <font>
        <color rgb="FFFF0000"/>
      </font>
    </dxf>
    <dxf>
      <font>
        <color rgb="FFF737DC"/>
      </font>
      <fill>
        <patternFill patternType="gray0625">
          <fgColor theme="0" tint="-0.24994659260841701"/>
        </patternFill>
      </fill>
    </dxf>
    <dxf>
      <font>
        <color theme="1"/>
      </font>
      <fill>
        <patternFill>
          <bgColor rgb="FFFFFF00"/>
        </patternFill>
      </fill>
    </dxf>
    <dxf>
      <font>
        <color rgb="FF00B050"/>
      </font>
    </dxf>
    <dxf>
      <font>
        <color theme="0"/>
      </font>
      <fill>
        <patternFill>
          <bgColor rgb="FFFF0000"/>
        </patternFill>
      </fill>
    </dxf>
    <dxf>
      <font>
        <color rgb="FFFF0000"/>
      </font>
    </dxf>
    <dxf>
      <font>
        <color rgb="FF00B050"/>
      </font>
      <fill>
        <patternFill>
          <bgColor theme="0" tint="-4.9989318521683403E-2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B050"/>
      </font>
      <fill>
        <patternFill>
          <bgColor theme="4" tint="0.79998168889431442"/>
        </patternFill>
      </fill>
    </dxf>
    <dxf>
      <font>
        <color auto="1"/>
      </font>
    </dxf>
    <dxf>
      <fill>
        <patternFill>
          <bgColor theme="0" tint="-4.9989318521683403E-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theme="0" tint="-4.9989318521683403E-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rgb="FFFF00FF"/>
      </font>
    </dxf>
    <dxf>
      <font>
        <color rgb="FFFF00FF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00B050"/>
      </font>
    </dxf>
    <dxf>
      <font>
        <color rgb="FFFF00FF"/>
      </font>
    </dxf>
    <dxf>
      <font>
        <color rgb="FFFF0000"/>
      </font>
    </dxf>
    <dxf>
      <font>
        <color rgb="FFFF0000"/>
      </font>
    </dxf>
    <dxf>
      <font>
        <color rgb="FFF737DC"/>
      </font>
      <fill>
        <patternFill patternType="gray0625">
          <fgColor theme="0" tint="-0.24994659260841701"/>
        </patternFill>
      </fill>
    </dxf>
    <dxf>
      <font>
        <color rgb="FFFF00FF"/>
      </font>
    </dxf>
    <dxf>
      <font>
        <color rgb="FFFF00FF"/>
      </font>
    </dxf>
    <dxf>
      <font>
        <color rgb="FFFF00FF"/>
      </font>
    </dxf>
    <dxf>
      <font>
        <color rgb="FFFF00FF"/>
      </font>
      <fill>
        <patternFill patternType="none">
          <bgColor auto="1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b val="0"/>
        <i val="0"/>
        <color rgb="FFFF0000"/>
      </font>
    </dxf>
    <dxf>
      <font>
        <b val="0"/>
        <i val="0"/>
        <color rgb="FF00B050"/>
      </font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1" tint="0.34998626667073579"/>
      </font>
      <fill>
        <patternFill>
          <bgColor rgb="FFFFCCFF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theme="1"/>
      </font>
      <fill>
        <patternFill>
          <bgColor theme="7" tint="0.39994506668294322"/>
        </patternFill>
      </fill>
    </dxf>
    <dxf>
      <font>
        <color rgb="FF00B050"/>
      </font>
    </dxf>
    <dxf>
      <font>
        <b val="0"/>
        <i val="0"/>
        <color rgb="FFFF0000"/>
      </font>
    </dxf>
    <dxf>
      <font>
        <color rgb="FFFF0000"/>
      </font>
      <fill>
        <patternFill patternType="none">
          <bgColor auto="1"/>
        </patternFill>
      </fill>
    </dxf>
    <dxf>
      <font>
        <color rgb="FF00B0F0"/>
      </font>
      <fill>
        <patternFill>
          <bgColor rgb="FF00B0F0"/>
        </patternFill>
      </fill>
    </dxf>
    <dxf>
      <font>
        <b/>
        <i val="0"/>
        <color rgb="FF00B0F0"/>
      </font>
      <fill>
        <patternFill patternType="none">
          <bgColor auto="1"/>
        </patternFill>
      </fill>
    </dxf>
    <dxf>
      <font>
        <color rgb="FFF84EE0"/>
      </font>
      <fill>
        <patternFill patternType="none">
          <bgColor auto="1"/>
        </patternFill>
      </fill>
    </dxf>
    <dxf>
      <font>
        <color rgb="FFFF00FF"/>
      </font>
      <fill>
        <patternFill patternType="none">
          <bgColor auto="1"/>
        </patternFill>
      </fill>
    </dxf>
    <dxf>
      <font>
        <color theme="7" tint="0.39994506668294322"/>
      </font>
      <fill>
        <patternFill>
          <bgColor theme="7" tint="0.39994506668294322"/>
        </patternFill>
      </fill>
    </dxf>
    <dxf>
      <font>
        <color auto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6" tint="0.39994506668294322"/>
      </font>
      <fill>
        <patternFill>
          <bgColor theme="6" tint="0.39994506668294322"/>
        </patternFill>
      </fill>
    </dxf>
    <dxf>
      <font>
        <color theme="1"/>
      </font>
      <fill>
        <patternFill>
          <bgColor rgb="FFFFFF00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theme="1"/>
      </font>
      <fill>
        <patternFill>
          <bgColor theme="9" tint="0.59996337778862885"/>
        </patternFill>
      </fill>
    </dxf>
    <dxf>
      <font>
        <color rgb="FF00AAE6"/>
      </font>
      <fill>
        <gradientFill degree="90">
          <stop position="0">
            <color rgb="FFB2CA7C"/>
          </stop>
          <stop position="1">
            <color rgb="FF00B0F0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color rgb="FFB2CA7C"/>
      </font>
      <fill>
        <gradientFill degree="90">
          <stop position="0">
            <color rgb="FF00B0F0"/>
          </stop>
          <stop position="1">
            <color rgb="FFB2CA7C"/>
          </stop>
        </gradientFill>
      </fill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b val="0"/>
        <i val="0"/>
        <color rgb="FF00B050"/>
      </font>
      <fill>
        <patternFill patternType="none">
          <bgColor auto="1"/>
        </patternFill>
      </fill>
    </dxf>
    <dxf>
      <font>
        <color rgb="FF00B050"/>
      </font>
      <fill>
        <patternFill patternType="none">
          <bgColor auto="1"/>
        </patternFill>
      </fill>
    </dxf>
    <dxf>
      <font>
        <color rgb="FFFF0000"/>
      </font>
    </dxf>
    <dxf>
      <font>
        <color rgb="FFFF0000"/>
      </font>
    </dxf>
    <dxf>
      <font>
        <color auto="1"/>
      </font>
      <fill>
        <patternFill patternType="solid">
          <bgColor rgb="FFFFFF00"/>
        </patternFill>
      </fill>
    </dxf>
    <dxf>
      <font>
        <color rgb="FFFF0000"/>
      </font>
      <fill>
        <patternFill patternType="none">
          <bgColor auto="1"/>
        </patternFill>
      </fill>
    </dxf>
    <dxf>
      <font>
        <color rgb="FFFF0000"/>
      </font>
    </dxf>
    <dxf>
      <font>
        <color auto="1"/>
      </font>
      <fill>
        <patternFill>
          <bgColor rgb="FFFFFF00"/>
        </patternFill>
      </fill>
    </dxf>
    <dxf>
      <font>
        <color rgb="FFFF0000"/>
      </font>
    </dxf>
    <dxf>
      <font>
        <color auto="1"/>
      </font>
      <fill>
        <patternFill>
          <bgColor theme="9" tint="0.59996337778862885"/>
        </patternFill>
      </fill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ont>
        <color rgb="FF00AAE6"/>
      </font>
    </dxf>
    <dxf>
      <font>
        <color theme="9" tint="0.59996337778862885"/>
      </font>
      <fill>
        <patternFill>
          <bgColor theme="9" tint="0.59996337778862885"/>
        </patternFill>
      </fill>
    </dxf>
    <dxf>
      <font>
        <color auto="1"/>
      </font>
      <fill>
        <patternFill patternType="none">
          <bgColor auto="1"/>
        </patternFill>
      </fill>
    </dxf>
    <dxf>
      <font>
        <color theme="1"/>
      </font>
      <fill>
        <patternFill>
          <bgColor rgb="FFFFFF00"/>
        </patternFill>
      </fill>
    </dxf>
    <dxf>
      <font>
        <color rgb="FFF737DC"/>
      </font>
    </dxf>
    <dxf>
      <font>
        <color rgb="FFFFFF00"/>
      </font>
      <fill>
        <patternFill>
          <bgColor rgb="FFFFFF00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theme="6" tint="-0.24994659260841701"/>
      </font>
      <fill>
        <patternFill>
          <bgColor theme="6" tint="0.39994506668294322"/>
        </patternFill>
      </fill>
    </dxf>
    <dxf>
      <font>
        <color rgb="FFFF0000"/>
      </font>
    </dxf>
    <dxf>
      <font>
        <color theme="0"/>
      </font>
      <fill>
        <patternFill>
          <bgColor theme="8" tint="-0.24994659260841701"/>
        </patternFill>
      </fill>
    </dxf>
    <dxf>
      <font>
        <color theme="0"/>
      </font>
      <fill>
        <patternFill>
          <bgColor theme="8" tint="-0.24994659260841701"/>
        </patternFill>
      </fill>
    </dxf>
    <dxf>
      <fill>
        <patternFill>
          <bgColor theme="0" tint="-4.9989318521683403E-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theme="0" tint="-4.9989318521683403E-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</dxfs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D9D9D9"/>
      <color rgb="FFA5A5A5"/>
      <color rgb="FFFFCCFF"/>
      <color rgb="FFFF0000"/>
      <color rgb="FFB2CA7C"/>
      <color rgb="FFF737DC"/>
      <color rgb="FFFF66FF"/>
      <color rgb="FF9933FF"/>
      <color rgb="FFFFFFFF"/>
      <color rgb="FFFF33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Relationship Id="rId4" Type="http://schemas.openxmlformats.org/officeDocument/2006/relationships/image" Target="../media/image4.jp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6.png"/><Relationship Id="rId1" Type="http://schemas.openxmlformats.org/officeDocument/2006/relationships/image" Target="../media/image5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3.png"/><Relationship Id="rId13" Type="http://schemas.openxmlformats.org/officeDocument/2006/relationships/image" Target="../media/image3.png"/><Relationship Id="rId3" Type="http://schemas.openxmlformats.org/officeDocument/2006/relationships/image" Target="../media/image9.png"/><Relationship Id="rId7" Type="http://schemas.openxmlformats.org/officeDocument/2006/relationships/image" Target="../media/image2.png"/><Relationship Id="rId12" Type="http://schemas.openxmlformats.org/officeDocument/2006/relationships/image" Target="../media/image17.png"/><Relationship Id="rId2" Type="http://schemas.openxmlformats.org/officeDocument/2006/relationships/image" Target="../media/image8.png"/><Relationship Id="rId1" Type="http://schemas.openxmlformats.org/officeDocument/2006/relationships/image" Target="../media/image7.png"/><Relationship Id="rId6" Type="http://schemas.openxmlformats.org/officeDocument/2006/relationships/image" Target="../media/image12.jpeg"/><Relationship Id="rId11" Type="http://schemas.openxmlformats.org/officeDocument/2006/relationships/image" Target="../media/image16.jpeg"/><Relationship Id="rId5" Type="http://schemas.openxmlformats.org/officeDocument/2006/relationships/image" Target="../media/image11.png"/><Relationship Id="rId15" Type="http://schemas.openxmlformats.org/officeDocument/2006/relationships/image" Target="../media/image4.jpg"/><Relationship Id="rId10" Type="http://schemas.openxmlformats.org/officeDocument/2006/relationships/image" Target="../media/image15.png"/><Relationship Id="rId4" Type="http://schemas.openxmlformats.org/officeDocument/2006/relationships/image" Target="../media/image10.png"/><Relationship Id="rId9" Type="http://schemas.openxmlformats.org/officeDocument/2006/relationships/image" Target="../media/image14.jpeg"/><Relationship Id="rId14" Type="http://schemas.openxmlformats.org/officeDocument/2006/relationships/image" Target="../media/image18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47</xdr:col>
      <xdr:colOff>259773</xdr:colOff>
      <xdr:row>0</xdr:row>
      <xdr:rowOff>66607</xdr:rowOff>
    </xdr:from>
    <xdr:to>
      <xdr:col>47</xdr:col>
      <xdr:colOff>1140683</xdr:colOff>
      <xdr:row>1</xdr:row>
      <xdr:rowOff>276762</xdr:rowOff>
    </xdr:to>
    <xdr:pic>
      <xdr:nvPicPr>
        <xdr:cNvPr id="2" name="Imag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biLevel thresh="75000"/>
        </a:blip>
        <a:stretch>
          <a:fillRect/>
        </a:stretch>
      </xdr:blipFill>
      <xdr:spPr>
        <a:xfrm>
          <a:off x="19673455" y="66607"/>
          <a:ext cx="880910" cy="816291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>
      <xdr:col>28</xdr:col>
      <xdr:colOff>0</xdr:colOff>
      <xdr:row>35</xdr:row>
      <xdr:rowOff>142875</xdr:rowOff>
    </xdr:from>
    <xdr:to>
      <xdr:col>30</xdr:col>
      <xdr:colOff>0</xdr:colOff>
      <xdr:row>35</xdr:row>
      <xdr:rowOff>144278</xdr:rowOff>
    </xdr:to>
    <xdr:cxnSp macro="">
      <xdr:nvCxnSpPr>
        <xdr:cNvPr id="3" name="Connecteur droit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CxnSpPr/>
      </xdr:nvCxnSpPr>
      <xdr:spPr>
        <a:xfrm flipV="1">
          <a:off x="15801975" y="16268700"/>
          <a:ext cx="962025" cy="1403"/>
        </a:xfrm>
        <a:prstGeom prst="line">
          <a:avLst/>
        </a:prstGeom>
        <a:ln w="28575">
          <a:solidFill>
            <a:schemeClr val="bg1"/>
          </a:solidFill>
        </a:ln>
      </xdr:spPr>
      <xdr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35</xdr:col>
      <xdr:colOff>1143000</xdr:colOff>
      <xdr:row>35</xdr:row>
      <xdr:rowOff>128587</xdr:rowOff>
    </xdr:from>
    <xdr:to>
      <xdr:col>38</xdr:col>
      <xdr:colOff>2381</xdr:colOff>
      <xdr:row>35</xdr:row>
      <xdr:rowOff>129991</xdr:rowOff>
    </xdr:to>
    <xdr:cxnSp macro="">
      <xdr:nvCxnSpPr>
        <xdr:cNvPr id="4" name="Connecteur droit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CxnSpPr/>
      </xdr:nvCxnSpPr>
      <xdr:spPr>
        <a:xfrm flipV="1">
          <a:off x="20440650" y="16254412"/>
          <a:ext cx="973931" cy="1404"/>
        </a:xfrm>
        <a:prstGeom prst="line">
          <a:avLst/>
        </a:prstGeom>
        <a:ln w="28575">
          <a:solidFill>
            <a:schemeClr val="bg1"/>
          </a:solidFill>
        </a:ln>
      </xdr:spPr>
      <xdr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44</xdr:col>
      <xdr:colOff>69272</xdr:colOff>
      <xdr:row>0</xdr:row>
      <xdr:rowOff>73139</xdr:rowOff>
    </xdr:from>
    <xdr:to>
      <xdr:col>47</xdr:col>
      <xdr:colOff>115128</xdr:colOff>
      <xdr:row>1</xdr:row>
      <xdr:rowOff>217716</xdr:rowOff>
    </xdr:to>
    <xdr:pic>
      <xdr:nvPicPr>
        <xdr:cNvPr id="5" name="Image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8772908" y="73139"/>
          <a:ext cx="755902" cy="750713"/>
        </a:xfrm>
        <a:prstGeom prst="rect">
          <a:avLst/>
        </a:prstGeom>
      </xdr:spPr>
    </xdr:pic>
    <xdr:clientData/>
  </xdr:twoCellAnchor>
  <xdr:twoCellAnchor editAs="oneCell">
    <xdr:from>
      <xdr:col>4</xdr:col>
      <xdr:colOff>176893</xdr:colOff>
      <xdr:row>0</xdr:row>
      <xdr:rowOff>42333</xdr:rowOff>
    </xdr:from>
    <xdr:to>
      <xdr:col>11</xdr:col>
      <xdr:colOff>29543</xdr:colOff>
      <xdr:row>1</xdr:row>
      <xdr:rowOff>238430</xdr:rowOff>
    </xdr:to>
    <xdr:pic>
      <xdr:nvPicPr>
        <xdr:cNvPr id="9" name="Image 8">
          <a:extLst>
            <a:ext uri="{FF2B5EF4-FFF2-40B4-BE49-F238E27FC236}">
              <a16:creationId xmlns:a16="http://schemas.microsoft.com/office/drawing/2014/main" id="{1D86D863-95D4-47EA-9E63-256AC784147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176893" y="42333"/>
          <a:ext cx="2424400" cy="808418"/>
        </a:xfrm>
        <a:prstGeom prst="rect">
          <a:avLst/>
        </a:prstGeom>
      </xdr:spPr>
    </xdr:pic>
    <xdr:clientData/>
  </xdr:twoCellAnchor>
  <xdr:twoCellAnchor editAs="oneCell">
    <xdr:from>
      <xdr:col>43</xdr:col>
      <xdr:colOff>0</xdr:colOff>
      <xdr:row>0</xdr:row>
      <xdr:rowOff>0</xdr:rowOff>
    </xdr:from>
    <xdr:to>
      <xdr:col>44</xdr:col>
      <xdr:colOff>108857</xdr:colOff>
      <xdr:row>1</xdr:row>
      <xdr:rowOff>281199</xdr:rowOff>
    </xdr:to>
    <xdr:pic>
      <xdr:nvPicPr>
        <xdr:cNvPr id="10" name="Image 9"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7543318" y="0"/>
          <a:ext cx="1269175" cy="88733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51</xdr:col>
      <xdr:colOff>240815</xdr:colOff>
      <xdr:row>0</xdr:row>
      <xdr:rowOff>0</xdr:rowOff>
    </xdr:from>
    <xdr:to>
      <xdr:col>53</xdr:col>
      <xdr:colOff>237325</xdr:colOff>
      <xdr:row>3</xdr:row>
      <xdr:rowOff>19658</xdr:rowOff>
    </xdr:to>
    <xdr:pic>
      <xdr:nvPicPr>
        <xdr:cNvPr id="3" name="Image 2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162442" y="0"/>
          <a:ext cx="581113" cy="548825"/>
        </a:xfrm>
        <a:prstGeom prst="rect">
          <a:avLst/>
        </a:prstGeom>
      </xdr:spPr>
    </xdr:pic>
    <xdr:clientData/>
  </xdr:twoCellAnchor>
  <xdr:twoCellAnchor editAs="oneCell">
    <xdr:from>
      <xdr:col>31</xdr:col>
      <xdr:colOff>10079</xdr:colOff>
      <xdr:row>0</xdr:row>
      <xdr:rowOff>0</xdr:rowOff>
    </xdr:from>
    <xdr:to>
      <xdr:col>33</xdr:col>
      <xdr:colOff>2297</xdr:colOff>
      <xdr:row>3</xdr:row>
      <xdr:rowOff>26143</xdr:rowOff>
    </xdr:to>
    <xdr:pic>
      <xdr:nvPicPr>
        <xdr:cNvPr id="4" name="Image 3"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5674" y="0"/>
          <a:ext cx="576821" cy="55531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828675</xdr:colOff>
      <xdr:row>0</xdr:row>
      <xdr:rowOff>190500</xdr:rowOff>
    </xdr:from>
    <xdr:to>
      <xdr:col>1</xdr:col>
      <xdr:colOff>746475</xdr:colOff>
      <xdr:row>2</xdr:row>
      <xdr:rowOff>36570</xdr:rowOff>
    </xdr:to>
    <xdr:pic>
      <xdr:nvPicPr>
        <xdr:cNvPr id="2" name="Image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809625" y="190500"/>
          <a:ext cx="749650" cy="239770"/>
        </a:xfrm>
        <a:prstGeom prst="rect">
          <a:avLst/>
        </a:prstGeom>
      </xdr:spPr>
    </xdr:pic>
    <xdr:clientData/>
  </xdr:twoCellAnchor>
  <xdr:twoCellAnchor editAs="oneCell">
    <xdr:from>
      <xdr:col>1</xdr:col>
      <xdr:colOff>1095374</xdr:colOff>
      <xdr:row>1</xdr:row>
      <xdr:rowOff>17321</xdr:rowOff>
    </xdr:from>
    <xdr:to>
      <xdr:col>2</xdr:col>
      <xdr:colOff>918046</xdr:colOff>
      <xdr:row>2</xdr:row>
      <xdr:rowOff>182724</xdr:rowOff>
    </xdr:to>
    <xdr:pic>
      <xdr:nvPicPr>
        <xdr:cNvPr id="3" name="Image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904999" y="217346"/>
          <a:ext cx="1079972" cy="365428"/>
        </a:xfrm>
        <a:prstGeom prst="rect">
          <a:avLst/>
        </a:prstGeom>
      </xdr:spPr>
    </xdr:pic>
    <xdr:clientData/>
  </xdr:twoCellAnchor>
  <xdr:twoCellAnchor editAs="oneCell">
    <xdr:from>
      <xdr:col>3</xdr:col>
      <xdr:colOff>38100</xdr:colOff>
      <xdr:row>4</xdr:row>
      <xdr:rowOff>9534</xdr:rowOff>
    </xdr:from>
    <xdr:to>
      <xdr:col>3</xdr:col>
      <xdr:colOff>794100</xdr:colOff>
      <xdr:row>6</xdr:row>
      <xdr:rowOff>50757</xdr:rowOff>
    </xdr:to>
    <xdr:pic>
      <xdr:nvPicPr>
        <xdr:cNvPr id="4" name="Image 3"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3365500" y="796934"/>
          <a:ext cx="756000" cy="434923"/>
        </a:xfrm>
        <a:prstGeom prst="rect">
          <a:avLst/>
        </a:prstGeom>
      </xdr:spPr>
    </xdr:pic>
    <xdr:clientData/>
  </xdr:twoCellAnchor>
  <xdr:twoCellAnchor editAs="oneCell">
    <xdr:from>
      <xdr:col>3</xdr:col>
      <xdr:colOff>28575</xdr:colOff>
      <xdr:row>0</xdr:row>
      <xdr:rowOff>159684</xdr:rowOff>
    </xdr:from>
    <xdr:to>
      <xdr:col>4</xdr:col>
      <xdr:colOff>631</xdr:colOff>
      <xdr:row>3</xdr:row>
      <xdr:rowOff>37026</xdr:rowOff>
    </xdr:to>
    <xdr:pic>
      <xdr:nvPicPr>
        <xdr:cNvPr id="5" name="Image 4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3355975" y="159684"/>
          <a:ext cx="784856" cy="467892"/>
        </a:xfrm>
        <a:prstGeom prst="rect">
          <a:avLst/>
        </a:prstGeom>
      </xdr:spPr>
    </xdr:pic>
    <xdr:clientData/>
  </xdr:twoCellAnchor>
  <xdr:twoCellAnchor editAs="oneCell">
    <xdr:from>
      <xdr:col>1</xdr:col>
      <xdr:colOff>1228725</xdr:colOff>
      <xdr:row>6</xdr:row>
      <xdr:rowOff>3375</xdr:rowOff>
    </xdr:from>
    <xdr:to>
      <xdr:col>2</xdr:col>
      <xdr:colOff>439425</xdr:colOff>
      <xdr:row>8</xdr:row>
      <xdr:rowOff>131658</xdr:rowOff>
    </xdr:to>
    <xdr:pic>
      <xdr:nvPicPr>
        <xdr:cNvPr id="6" name="Image 5"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2038350" y="1203525"/>
          <a:ext cx="468000" cy="528333"/>
        </a:xfrm>
        <a:prstGeom prst="rect">
          <a:avLst/>
        </a:prstGeom>
      </xdr:spPr>
    </xdr:pic>
    <xdr:clientData/>
  </xdr:twoCellAnchor>
  <xdr:twoCellAnchor editAs="oneCell">
    <xdr:from>
      <xdr:col>1</xdr:col>
      <xdr:colOff>1104900</xdr:colOff>
      <xdr:row>10</xdr:row>
      <xdr:rowOff>95250</xdr:rowOff>
    </xdr:from>
    <xdr:to>
      <xdr:col>2</xdr:col>
      <xdr:colOff>561975</xdr:colOff>
      <xdr:row>12</xdr:row>
      <xdr:rowOff>180976</xdr:rowOff>
    </xdr:to>
    <xdr:pic>
      <xdr:nvPicPr>
        <xdr:cNvPr id="7" name="Image 6" descr="HEEC"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PicPr/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14525" y="2095500"/>
          <a:ext cx="714375" cy="485776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3</xdr:row>
      <xdr:rowOff>66675</xdr:rowOff>
    </xdr:from>
    <xdr:to>
      <xdr:col>1</xdr:col>
      <xdr:colOff>682811</xdr:colOff>
      <xdr:row>6</xdr:row>
      <xdr:rowOff>149411</xdr:rowOff>
    </xdr:to>
    <xdr:pic>
      <xdr:nvPicPr>
        <xdr:cNvPr id="8" name="Image 7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812800" y="657225"/>
          <a:ext cx="682811" cy="673286"/>
        </a:xfrm>
        <a:prstGeom prst="rect">
          <a:avLst/>
        </a:prstGeom>
      </xdr:spPr>
    </xdr:pic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981541</xdr:colOff>
      <xdr:row>5</xdr:row>
      <xdr:rowOff>99865</xdr:rowOff>
    </xdr:to>
    <xdr:pic>
      <xdr:nvPicPr>
        <xdr:cNvPr id="9" name="Image 8">
          <a:extLst>
            <a:ext uri="{FF2B5EF4-FFF2-40B4-BE49-F238E27FC236}">
              <a16:creationId xmlns:a16="http://schemas.microsoft.com/office/drawing/2014/main" id="{00000000-0008-0000-0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2070100" y="590550"/>
          <a:ext cx="981541" cy="493565"/>
        </a:xfrm>
        <a:prstGeom prst="rect">
          <a:avLst/>
        </a:prstGeom>
      </xdr:spPr>
    </xdr:pic>
    <xdr:clientData/>
  </xdr:twoCellAnchor>
  <xdr:twoCellAnchor editAs="oneCell">
    <xdr:from>
      <xdr:col>1</xdr:col>
      <xdr:colOff>64316</xdr:colOff>
      <xdr:row>11</xdr:row>
      <xdr:rowOff>121491</xdr:rowOff>
    </xdr:from>
    <xdr:to>
      <xdr:col>1</xdr:col>
      <xdr:colOff>643090</xdr:colOff>
      <xdr:row>14</xdr:row>
      <xdr:rowOff>102054</xdr:rowOff>
    </xdr:to>
    <xdr:pic>
      <xdr:nvPicPr>
        <xdr:cNvPr id="12" name="Image 11">
          <a:extLst>
            <a:ext uri="{FF2B5EF4-FFF2-40B4-BE49-F238E27FC236}">
              <a16:creationId xmlns:a16="http://schemas.microsoft.com/office/drawing/2014/main" id="{00000000-0008-0000-01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7116" y="2286841"/>
          <a:ext cx="578774" cy="571113"/>
        </a:xfrm>
        <a:prstGeom prst="rect">
          <a:avLst/>
        </a:prstGeom>
      </xdr:spPr>
    </xdr:pic>
    <xdr:clientData/>
  </xdr:twoCellAnchor>
  <xdr:twoCellAnchor editAs="oneCell">
    <xdr:from>
      <xdr:col>3</xdr:col>
      <xdr:colOff>73090</xdr:colOff>
      <xdr:row>12</xdr:row>
      <xdr:rowOff>15550</xdr:rowOff>
    </xdr:from>
    <xdr:to>
      <xdr:col>3</xdr:col>
      <xdr:colOff>742950</xdr:colOff>
      <xdr:row>15</xdr:row>
      <xdr:rowOff>92149</xdr:rowOff>
    </xdr:to>
    <xdr:pic>
      <xdr:nvPicPr>
        <xdr:cNvPr id="14" name="Image 13">
          <a:extLst>
            <a:ext uri="{FF2B5EF4-FFF2-40B4-BE49-F238E27FC236}">
              <a16:creationId xmlns:a16="http://schemas.microsoft.com/office/drawing/2014/main" id="{00000000-0008-0000-01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394140" y="2377750"/>
          <a:ext cx="669860" cy="667149"/>
        </a:xfrm>
        <a:prstGeom prst="rect">
          <a:avLst/>
        </a:prstGeom>
      </xdr:spPr>
    </xdr:pic>
    <xdr:clientData/>
  </xdr:twoCellAnchor>
  <xdr:twoCellAnchor editAs="oneCell">
    <xdr:from>
      <xdr:col>0</xdr:col>
      <xdr:colOff>787406</xdr:colOff>
      <xdr:row>7</xdr:row>
      <xdr:rowOff>190500</xdr:rowOff>
    </xdr:from>
    <xdr:to>
      <xdr:col>1</xdr:col>
      <xdr:colOff>696662</xdr:colOff>
      <xdr:row>10</xdr:row>
      <xdr:rowOff>67950</xdr:rowOff>
    </xdr:to>
    <xdr:pic>
      <xdr:nvPicPr>
        <xdr:cNvPr id="15" name="Image 14" descr="C:\Users\P00000~1\AppData\Local\Temp\IFRIA RESEAU Occitanie_filiere alim quadri.jpg">
          <a:extLst>
            <a:ext uri="{FF2B5EF4-FFF2-40B4-BE49-F238E27FC236}">
              <a16:creationId xmlns:a16="http://schemas.microsoft.com/office/drawing/2014/main" id="{00000000-0008-0000-01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87406" y="1568450"/>
          <a:ext cx="722056" cy="4680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</xdr:col>
      <xdr:colOff>25400</xdr:colOff>
      <xdr:row>6</xdr:row>
      <xdr:rowOff>168275</xdr:rowOff>
    </xdr:from>
    <xdr:to>
      <xdr:col>4</xdr:col>
      <xdr:colOff>15389</xdr:colOff>
      <xdr:row>10</xdr:row>
      <xdr:rowOff>134937</xdr:rowOff>
    </xdr:to>
    <xdr:pic>
      <xdr:nvPicPr>
        <xdr:cNvPr id="16" name="Image 15">
          <a:extLst>
            <a:ext uri="{FF2B5EF4-FFF2-40B4-BE49-F238E27FC236}">
              <a16:creationId xmlns:a16="http://schemas.microsoft.com/office/drawing/2014/main" id="{00000000-0008-0000-01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349625" y="1368425"/>
          <a:ext cx="799614" cy="766762"/>
        </a:xfrm>
        <a:prstGeom prst="rect">
          <a:avLst/>
        </a:prstGeom>
      </xdr:spPr>
    </xdr:pic>
    <xdr:clientData/>
  </xdr:twoCellAnchor>
  <xdr:twoCellAnchor editAs="oneCell">
    <xdr:from>
      <xdr:col>0</xdr:col>
      <xdr:colOff>107951</xdr:colOff>
      <xdr:row>16</xdr:row>
      <xdr:rowOff>143632</xdr:rowOff>
    </xdr:from>
    <xdr:to>
      <xdr:col>2</xdr:col>
      <xdr:colOff>444501</xdr:colOff>
      <xdr:row>20</xdr:row>
      <xdr:rowOff>155579</xdr:rowOff>
    </xdr:to>
    <xdr:pic>
      <xdr:nvPicPr>
        <xdr:cNvPr id="11" name="Image 10">
          <a:extLst>
            <a:ext uri="{FF2B5EF4-FFF2-40B4-BE49-F238E27FC236}">
              <a16:creationId xmlns:a16="http://schemas.microsoft.com/office/drawing/2014/main" id="{B7952783-EDB2-4EB9-A39C-7CB2C0D8186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>
          <a:off x="107951" y="3293232"/>
          <a:ext cx="2400300" cy="799347"/>
        </a:xfrm>
        <a:prstGeom prst="rect">
          <a:avLst/>
        </a:prstGeom>
      </xdr:spPr>
    </xdr:pic>
    <xdr:clientData/>
  </xdr:twoCellAnchor>
  <xdr:twoCellAnchor editAs="oneCell">
    <xdr:from>
      <xdr:col>2</xdr:col>
      <xdr:colOff>1085850</xdr:colOff>
      <xdr:row>17</xdr:row>
      <xdr:rowOff>76200</xdr:rowOff>
    </xdr:from>
    <xdr:to>
      <xdr:col>4</xdr:col>
      <xdr:colOff>707570</xdr:colOff>
      <xdr:row>20</xdr:row>
      <xdr:rowOff>84758</xdr:rowOff>
    </xdr:to>
    <xdr:pic>
      <xdr:nvPicPr>
        <xdr:cNvPr id="17" name="Image 16">
          <a:extLst>
            <a:ext uri="{FF2B5EF4-FFF2-40B4-BE49-F238E27FC236}">
              <a16:creationId xmlns:a16="http://schemas.microsoft.com/office/drawing/2014/main" id="{00000000-0008-0000-0200-000011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43225" r="5831" b="23474"/>
        <a:stretch/>
      </xdr:blipFill>
      <xdr:spPr>
        <a:xfrm>
          <a:off x="3152775" y="3476625"/>
          <a:ext cx="1688645" cy="608633"/>
        </a:xfrm>
        <a:prstGeom prst="rect">
          <a:avLst/>
        </a:prstGeom>
      </xdr:spPr>
    </xdr:pic>
    <xdr:clientData/>
  </xdr:twoCellAnchor>
  <xdr:twoCellAnchor editAs="oneCell">
    <xdr:from>
      <xdr:col>4</xdr:col>
      <xdr:colOff>0</xdr:colOff>
      <xdr:row>1</xdr:row>
      <xdr:rowOff>0</xdr:rowOff>
    </xdr:from>
    <xdr:to>
      <xdr:col>5</xdr:col>
      <xdr:colOff>459550</xdr:colOff>
      <xdr:row>5</xdr:row>
      <xdr:rowOff>87235</xdr:rowOff>
    </xdr:to>
    <xdr:pic>
      <xdr:nvPicPr>
        <xdr:cNvPr id="18" name="Image 17">
          <a:extLst>
            <a:ext uri="{FF2B5EF4-FFF2-40B4-BE49-F238E27FC236}">
              <a16:creationId xmlns:a16="http://schemas.microsoft.com/office/drawing/2014/main" id="{00000000-0008-0000-02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133850" y="200025"/>
          <a:ext cx="1269175" cy="887335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d.docs.live.net/Users/jokno/AppData/Local/Microsoft/Windows/INetCache/Content.Outlook/LWBU1B68/Logos_CALENDRIER%20UNIVERSITAIRE%20CFA%202018-2019_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OMA"/>
      <sheetName val="CFA ENSUP LR"/>
      <sheetName val="liste"/>
      <sheetName val="Feuil1"/>
      <sheetName val="logos"/>
      <sheetName val="Logos_CALENDRIER UNIVERSITAIRE "/>
      <sheetName val="Feuille1"/>
    </sheetNames>
    <sheetDataSet>
      <sheetData sheetId="0" refreshError="1"/>
      <sheetData sheetId="1"/>
      <sheetData sheetId="2">
        <row r="2">
          <cell r="A2" t="str">
            <v>Aid Al Adha</v>
          </cell>
          <cell r="F2" t="str">
            <v>DU Anglais des Affaires</v>
          </cell>
        </row>
        <row r="3">
          <cell r="A3" t="str">
            <v>Aid Mawlid Ennabawi</v>
          </cell>
          <cell r="F3" t="str">
            <v>DU Administrateur de Mutuelle</v>
          </cell>
        </row>
        <row r="4">
          <cell r="A4" t="str">
            <v>Armistice 18</v>
          </cell>
          <cell r="F4" t="str">
            <v>DU Bachelor in Administration</v>
          </cell>
        </row>
        <row r="5">
          <cell r="A5" t="str">
            <v>Ascension</v>
          </cell>
          <cell r="F5" t="str">
            <v>DU Communiquer et Manager en Conscience</v>
          </cell>
        </row>
        <row r="6">
          <cell r="A6" t="str">
            <v>Assomption</v>
          </cell>
          <cell r="F6" t="str">
            <v>DU Création et maintenance de sites internet</v>
          </cell>
        </row>
        <row r="7">
          <cell r="A7" t="str">
            <v>Cours</v>
          </cell>
          <cell r="F7" t="str">
            <v>DU Executive Doctorate in Business Administration</v>
          </cell>
        </row>
        <row r="8">
          <cell r="A8" t="str">
            <v>Cours IAE</v>
          </cell>
          <cell r="F8" t="str">
            <v>DU Executive Doctorate in Business Administration Strategic Management Accounting's Research and Technologies</v>
          </cell>
        </row>
        <row r="9">
          <cell r="A9" t="str">
            <v>Cours Matin</v>
          </cell>
          <cell r="F9" t="str">
            <v>DU Executive Master in Business Administration</v>
          </cell>
        </row>
        <row r="10">
          <cell r="A10" t="str">
            <v>Cours Matin Entr AM</v>
          </cell>
          <cell r="F10" t="str">
            <v>DU EMBA Innovations et Management des Organisations de Santé</v>
          </cell>
        </row>
        <row r="11">
          <cell r="A11" t="str">
            <v>Cours v</v>
          </cell>
          <cell r="F11" t="str">
            <v>DU Executive MBA - Stratégie de croissance des PME</v>
          </cell>
        </row>
        <row r="12">
          <cell r="A12" t="str">
            <v>Début CM</v>
          </cell>
          <cell r="F12" t="str">
            <v>DU Ethique et Management en Santé</v>
          </cell>
        </row>
        <row r="13">
          <cell r="A13" t="str">
            <v>Début Ramadan</v>
          </cell>
          <cell r="F13" t="str">
            <v>DU Gestionnaire de Parcours en Santé</v>
          </cell>
        </row>
        <row r="14">
          <cell r="A14" t="str">
            <v>Début TD</v>
          </cell>
          <cell r="F14" t="str">
            <v>DU Management des Affaires</v>
          </cell>
        </row>
        <row r="15">
          <cell r="A15" t="str">
            <v>Délibération 1,5</v>
          </cell>
          <cell r="F15" t="str">
            <v>DU MBA</v>
          </cell>
        </row>
        <row r="16">
          <cell r="A16" t="str">
            <v>Délibération S1</v>
          </cell>
          <cell r="F16" t="str">
            <v>DU Management du Développement Durable en Santé</v>
          </cell>
        </row>
        <row r="17">
          <cell r="A17" t="str">
            <v>Délibération S1 S1</v>
          </cell>
          <cell r="F17" t="str">
            <v>DU Management en Imagerie Médicale Libérale</v>
          </cell>
        </row>
        <row r="18">
          <cell r="A18" t="str">
            <v>Délibération S1 S2</v>
          </cell>
          <cell r="F18" t="str">
            <v>DU Pratique de la paye et du social en PME</v>
          </cell>
        </row>
        <row r="19">
          <cell r="A19" t="str">
            <v>Délibération S2</v>
          </cell>
          <cell r="F19" t="str">
            <v>DU Pratique du tutorat en Formation à Distance</v>
          </cell>
        </row>
        <row r="20">
          <cell r="A20" t="str">
            <v>Délibération S2 S1</v>
          </cell>
          <cell r="F20" t="str">
            <v>DU Préparation à la certification des compétences en anglais des affaires</v>
          </cell>
        </row>
        <row r="21">
          <cell r="A21" t="str">
            <v>Délibération S2 S2</v>
          </cell>
          <cell r="F21" t="str">
            <v>DUCG 1° année - Diplôme Universitaire en Comptabilité et Gestion</v>
          </cell>
        </row>
        <row r="22">
          <cell r="A22" t="str">
            <v>Délibérations</v>
          </cell>
          <cell r="F22" t="str">
            <v>DUCG 2° année - Diplôme Universitaire en Comptabilité et Gestion</v>
          </cell>
        </row>
        <row r="23">
          <cell r="A23" t="str">
            <v>Du anglais</v>
          </cell>
          <cell r="F23" t="str">
            <v>DUCG 3° année - Diplôme Universitaire en Comptabilité et Gestion</v>
          </cell>
        </row>
        <row r="24">
          <cell r="A24" t="str">
            <v>Ecrits examens nationaux</v>
          </cell>
          <cell r="F24" t="str">
            <v>DUSCG 1° année - Diplôme Universitaire Supérieur en Comptabilité et Gestion</v>
          </cell>
        </row>
        <row r="25">
          <cell r="A25" t="str">
            <v>Entr MA cours AM</v>
          </cell>
          <cell r="F25" t="str">
            <v>DUSCG 2° année - Diplôme Universitaire Supérieur en Comptabilité et Gestion</v>
          </cell>
        </row>
        <row r="26">
          <cell r="A26" t="str">
            <v>Entreprise</v>
          </cell>
          <cell r="F26" t="str">
            <v>DUSCG 3° année - Diplôme Universitaire Supérieur en Comptabilité et Gestion</v>
          </cell>
        </row>
        <row r="27">
          <cell r="A27" t="str">
            <v>Entreprise b</v>
          </cell>
          <cell r="F27" t="str">
            <v>Licence - Année 1 - Mention Administration et Sociale</v>
          </cell>
        </row>
        <row r="28">
          <cell r="A28" t="str">
            <v>Etranger</v>
          </cell>
          <cell r="F28" t="str">
            <v>Licence - Année 1 - Mention Gestion</v>
          </cell>
        </row>
        <row r="29">
          <cell r="A29" t="str">
            <v>Evaluation</v>
          </cell>
          <cell r="F29" t="str">
            <v>Licence - Année 1 - Mention Gestion - e-learning et blended</v>
          </cell>
        </row>
        <row r="30">
          <cell r="A30" t="str">
            <v>Exam nationaux</v>
          </cell>
          <cell r="F30" t="str">
            <v>Licence - Année 2 - Mention Administration et Sociale</v>
          </cell>
        </row>
        <row r="31">
          <cell r="A31" t="str">
            <v>Exam nationaux pas de date</v>
          </cell>
          <cell r="F31" t="str">
            <v>Licence - Année 2 - Mention Gestion</v>
          </cell>
        </row>
        <row r="32">
          <cell r="A32" t="str">
            <v>Examens</v>
          </cell>
          <cell r="F32" t="str">
            <v>Licence - Année 2 - Mention Gestion - e-learning et blended</v>
          </cell>
        </row>
        <row r="33">
          <cell r="A33" t="str">
            <v>Examens J</v>
          </cell>
          <cell r="F33" t="str">
            <v>Licence - Année 3 - Mention Administration et Sociale - Parcours Administration et Gestion des Entreprises</v>
          </cell>
        </row>
        <row r="34">
          <cell r="A34" t="str">
            <v>Examens S1 Ses1</v>
          </cell>
          <cell r="F34" t="str">
            <v>Licence - Année 3 - Mention Administration et Sociale - Parcours Administration et Gestion Publique</v>
          </cell>
        </row>
        <row r="35">
          <cell r="A35" t="str">
            <v>Examens S1 Ses2</v>
          </cell>
          <cell r="F35" t="str">
            <v>Licence - Année 3 - Mention Gestion - Parcours Comptabilité Finance</v>
          </cell>
        </row>
        <row r="36">
          <cell r="A36" t="str">
            <v>Examens S2 Ses1</v>
          </cell>
          <cell r="F36" t="str">
            <v>Licence - Année 3 - Mention Gestion - Parcours Commerce Vente dans les Industries Agroalimentaires</v>
          </cell>
        </row>
        <row r="37">
          <cell r="A37" t="str">
            <v>Examens S2 Ses2</v>
          </cell>
          <cell r="F37" t="str">
            <v>Licence - Année 3 - Mention Gestion - Parcours International Management</v>
          </cell>
        </row>
        <row r="38">
          <cell r="A38" t="str">
            <v>Fermeture</v>
          </cell>
          <cell r="F38" t="str">
            <v>Licence - Année 3 - Mention Gestion - Parcours Management Hôtellerie-tourisme</v>
          </cell>
        </row>
        <row r="39">
          <cell r="A39" t="str">
            <v>Fête de l'indépendance</v>
          </cell>
          <cell r="F39" t="str">
            <v>Licence - Année 3 - Mention Gestion - Parcours Management Hôtellerie-Tourisme - e-learning AUF</v>
          </cell>
        </row>
        <row r="40">
          <cell r="A40" t="str">
            <v>Fête du travail</v>
          </cell>
          <cell r="F40" t="str">
            <v>Licence - Année 3 - Mention Gestion - Parcours Management Hôtellerie-Tourisme - Blended Learning</v>
          </cell>
        </row>
        <row r="41">
          <cell r="A41" t="str">
            <v>Fête nationale</v>
          </cell>
          <cell r="F41" t="str">
            <v>Licence - Année 3 - Mention Gestion - Parcours Hôtellerie Tourisme - e-learning CNED</v>
          </cell>
        </row>
        <row r="42">
          <cell r="A42" t="str">
            <v>Gala MOMA</v>
          </cell>
          <cell r="F42" t="str">
            <v>Licence - Année 3 - Mention Gestion - Parcours Management Stratégie</v>
          </cell>
        </row>
        <row r="43">
          <cell r="A43" t="str">
            <v>Jour appui</v>
          </cell>
          <cell r="F43" t="str">
            <v>Licence - Année 3 - Mention Gestion - Parcours Marketing et vente</v>
          </cell>
        </row>
        <row r="44">
          <cell r="A44" t="str">
            <v>Jour de l'an</v>
          </cell>
          <cell r="F44" t="str">
            <v>Licence - Année 3 - Mention Gestion - Parcours Marketing Vente - e-learning AUF</v>
          </cell>
        </row>
        <row r="45">
          <cell r="A45" t="str">
            <v>JPO</v>
          </cell>
          <cell r="F45" t="str">
            <v>Licence - Année 3 - Mention Gestion - Parcours Marketing Vente - Blended Learning</v>
          </cell>
        </row>
        <row r="46">
          <cell r="A46" t="str">
            <v>Lundi de Pâques</v>
          </cell>
          <cell r="F46" t="str">
            <v>Licence - Année 3 - Mention Gestion - Parcours Marketing Vente - e-learning CNED</v>
          </cell>
        </row>
        <row r="47">
          <cell r="A47" t="str">
            <v>Lundi de Pentecôte</v>
          </cell>
          <cell r="F47" t="str">
            <v>Licence Professionnelle - Assistant Comptable</v>
          </cell>
        </row>
        <row r="48">
          <cell r="A48" t="str">
            <v>Marche verte</v>
          </cell>
          <cell r="F48" t="str">
            <v>Licence Professionnelle - Création et Reprise d'Entreprise</v>
          </cell>
        </row>
        <row r="49">
          <cell r="A49" t="str">
            <v>Mise à niveau</v>
          </cell>
          <cell r="F49" t="str">
            <v>Licence Professionnelle - Management et Gestion de Rayon</v>
          </cell>
        </row>
        <row r="50">
          <cell r="A50" t="str">
            <v>MOMA Run</v>
          </cell>
          <cell r="F50" t="str">
            <v>Licence Professionnelle - Gestion de la Paie et du Social</v>
          </cell>
        </row>
        <row r="51">
          <cell r="A51" t="str">
            <v>Noël</v>
          </cell>
          <cell r="F51" t="str">
            <v>Licence Professionnelle - Management des TPE/PME</v>
          </cell>
        </row>
        <row r="52">
          <cell r="A52" t="str">
            <v>Note mémoire</v>
          </cell>
          <cell r="F52" t="str">
            <v>Licence Professionnelle - Management des Unités de Restauration</v>
          </cell>
        </row>
        <row r="53">
          <cell r="A53" t="str">
            <v>Notes rapport</v>
          </cell>
          <cell r="F53" t="str">
            <v>Licence Professionnelle - Responsable Commercial Vins et Réseaux de Distribution</v>
          </cell>
        </row>
        <row r="54">
          <cell r="A54" t="str">
            <v>Nouvel an grégorien</v>
          </cell>
          <cell r="F54" t="str">
            <v>Master - Année 1 - Mention Contrôle de Gestion et Audit Organisationnel - Parcours Audit et Contrôle Interne</v>
          </cell>
        </row>
        <row r="55">
          <cell r="A55" t="str">
            <v>Nouvel an hégirien</v>
          </cell>
          <cell r="F55" t="str">
            <v>Master - Année 1 - Mention Entrepreneuriat et management de projets - Parcours Accompagnement Entrepreneurial</v>
          </cell>
        </row>
        <row r="56">
          <cell r="A56" t="str">
            <v>Oraux examens nationaux</v>
          </cell>
          <cell r="F56" t="str">
            <v>Master - Année 1 - Mention CCA - Parcours Comptabilité, Contrôle, Audit</v>
          </cell>
        </row>
        <row r="57">
          <cell r="A57" t="str">
            <v>Pâques</v>
          </cell>
          <cell r="F57" t="str">
            <v>Master - Année 1 - Mention Contrôle de Gestion et Audit Organisationnel - Parcours Contrôle de Gestion et Systèmes d'Information Décisionnels</v>
          </cell>
        </row>
        <row r="58">
          <cell r="A58" t="str">
            <v>Pentecôte</v>
          </cell>
          <cell r="F58" t="str">
            <v>Master - Année 1 - Mention Management Stratégique - Parcours Consultant en Management, Organisation, Stratégie</v>
          </cell>
        </row>
        <row r="59">
          <cell r="A59" t="str">
            <v>PPP</v>
          </cell>
          <cell r="F59" t="str">
            <v>Master - Année 1 - Mention Marketing Vente - Parcours Commerce des Vins</v>
          </cell>
        </row>
        <row r="60">
          <cell r="A60" t="str">
            <v>Pré Rentrée</v>
          </cell>
          <cell r="F60" t="str">
            <v>Master - Année 1 - Mention Marketing Vente - Parcours Commerce Vente dans les Industries Agro Alimentaires</v>
          </cell>
        </row>
        <row r="61">
          <cell r="A61" t="str">
            <v>Pré-requis</v>
          </cell>
          <cell r="F61" t="str">
            <v>Master - Année 1 - Mention Finance - Parcours Finance</v>
          </cell>
        </row>
        <row r="62">
          <cell r="A62" t="str">
            <v>Projet Tutoré</v>
          </cell>
          <cell r="F62" t="str">
            <v>Master - Année 1 - Mention Gestion de Patrimoine - Parcours Gestion de Patrimoine</v>
          </cell>
        </row>
        <row r="63">
          <cell r="A63" t="str">
            <v>Recrutement</v>
          </cell>
          <cell r="F63" t="str">
            <v>Master - Année 1 - Mention Marketing Vente - Parcours Marketing Communication Etudes</v>
          </cell>
        </row>
        <row r="64">
          <cell r="A64" t="str">
            <v>Regroupement</v>
          </cell>
          <cell r="F64" t="str">
            <v>Master - Année 1 - Mention Marketing Vente - Parcours Marketing et CRM</v>
          </cell>
        </row>
        <row r="65">
          <cell r="A65" t="str">
            <v>Remise mémoire</v>
          </cell>
          <cell r="F65" t="str">
            <v>Master - Année 1 - Mention Marketing Vente - Parcours Marketing et Direction d'Equipes Commerciales</v>
          </cell>
        </row>
        <row r="66">
          <cell r="A66" t="str">
            <v>Remise note CC</v>
          </cell>
          <cell r="F66" t="str">
            <v>Master - Année 1 - Mention Marketing Vente - Parcours Marketing et Direction d'Equipes Commerciales vente - e-learning AUF</v>
          </cell>
        </row>
        <row r="67">
          <cell r="A67" t="str">
            <v>Remise rapport</v>
          </cell>
          <cell r="F67" t="str">
            <v>Master - Année 1 - Mention Marketing Vente - Parcours Marketing et Direction d'Equipes Commerciales - e-learning CNED</v>
          </cell>
        </row>
        <row r="68">
          <cell r="A68" t="str">
            <v>Rentrée</v>
          </cell>
          <cell r="F68" t="str">
            <v>Master - Année 1 - Mention Marketing Vente - Parcours Marketing et Direction d'Equipes Commerciales - Blended Learning ESG</v>
          </cell>
        </row>
        <row r="69">
          <cell r="A69" t="str">
            <v>Retour copies</v>
          </cell>
          <cell r="F69" t="str">
            <v>Master - Année 1 - Mention Management - Parcours Management Hôtellerie Tourisme</v>
          </cell>
        </row>
        <row r="70">
          <cell r="A70" t="str">
            <v>Révision interne</v>
          </cell>
          <cell r="F70" t="str">
            <v>Master - Année 1 - Mention Management des PME-PMI - Parcours Management International des PME</v>
          </cell>
        </row>
        <row r="71">
          <cell r="A71" t="str">
            <v>Révisions</v>
          </cell>
          <cell r="F71" t="str">
            <v>Master - Année 1 - Mention Marketing Vente - Parcours Marketing Innovation et Territoires</v>
          </cell>
        </row>
        <row r="72">
          <cell r="A72" t="str">
            <v>Révisions R</v>
          </cell>
          <cell r="F72" t="str">
            <v>Master - Année 1 - Mention Marketing Vente - Parcours Marketing Médias et Communication</v>
          </cell>
        </row>
        <row r="73">
          <cell r="A73" t="str">
            <v>Révisions S1 Ses1</v>
          </cell>
          <cell r="F73" t="str">
            <v>Master - Année 1 - Mention Management - Parcours Management des Organisations et Développement Responsable</v>
          </cell>
        </row>
        <row r="74">
          <cell r="A74" t="str">
            <v>Révisions S1 Ses2</v>
          </cell>
          <cell r="F74" t="str">
            <v>Master 1 - Année 1 - Mention Management Public - Parcours Management Public</v>
          </cell>
        </row>
        <row r="75">
          <cell r="A75" t="str">
            <v>Révisions S2 Ses1</v>
          </cell>
          <cell r="F75" t="str">
            <v>Master - Année 1 - Mention Entrepreneuriat et management de projets - Parcours Management de Projets pour la PME</v>
          </cell>
        </row>
        <row r="76">
          <cell r="A76" t="str">
            <v>Révisions S2 Ses2</v>
          </cell>
          <cell r="F76" t="str">
            <v>Master - Année 1 - Mention Management Stratégique - Parcours Management Stratégique de la Distribution</v>
          </cell>
        </row>
        <row r="77">
          <cell r="A77" t="str">
            <v>Salon Etudiant</v>
          </cell>
          <cell r="F77" t="str">
            <v>Master - Année 1 - Mention Marketing Vente - Parcours Marketing du Sport et des Loisirs</v>
          </cell>
        </row>
        <row r="78">
          <cell r="A78" t="str">
            <v>Session 1</v>
          </cell>
          <cell r="F78" t="str">
            <v>Master - Année 1 - Mention Management Stratégique - Parcours Management Stratégique des Organisations de Santé</v>
          </cell>
        </row>
        <row r="79">
          <cell r="A79" t="str">
            <v>Session 2</v>
          </cell>
          <cell r="F79" t="str">
            <v>Master - Année 1 - Mention Management des PME-PMI - Parcours Transmission et Développement des PME</v>
          </cell>
        </row>
        <row r="80">
          <cell r="A80" t="str">
            <v>Soutenance</v>
          </cell>
          <cell r="F80" t="str">
            <v>Master - Année 2 - Mention Contrôle de Gestion et Audit Organisationnel - Parcours Audit et Contrôle Interne</v>
          </cell>
        </row>
        <row r="81">
          <cell r="A81" t="str">
            <v>Soutenance Client</v>
          </cell>
          <cell r="F81" t="str">
            <v>Master - Année 2 - Mention Entrepreneuriat et management de projets - Parcours Accompagnement Entrepreneurial</v>
          </cell>
        </row>
        <row r="82">
          <cell r="A82" t="str">
            <v>Soutenance ENIGMA</v>
          </cell>
          <cell r="F82" t="str">
            <v>Master - Année 2 - Mention CCA - Parcours Comptabilité, contrôle, audit</v>
          </cell>
        </row>
        <row r="83">
          <cell r="A83" t="str">
            <v>Stage</v>
          </cell>
          <cell r="F83" t="str">
            <v>Master - Année 2 - Mention Contrôle de Gestion et Audit Organisationnel - Parcours Contrôle de Gestion et Systèmes d'Information Décisionnels</v>
          </cell>
        </row>
        <row r="84">
          <cell r="A84" t="str">
            <v>Stage Proclamation</v>
          </cell>
          <cell r="F84" t="str">
            <v>Master - Année 2 - Mention Contrôle de Gestion et Audit Organisationnel - Parcours Contrôle de Gestion HEEC</v>
          </cell>
        </row>
        <row r="85">
          <cell r="A85" t="str">
            <v>stage v</v>
          </cell>
          <cell r="F85" t="str">
            <v>Master - Année 2 - Mention Management Stratégique - Parcours Consultant en Management, organisation, stratégie</v>
          </cell>
        </row>
        <row r="86">
          <cell r="A86" t="str">
            <v>Suspension de cours</v>
          </cell>
          <cell r="F86" t="str">
            <v>Master - Année 2 - Mention Marketing Vente - Parcours Commerce des Vins</v>
          </cell>
        </row>
        <row r="87">
          <cell r="A87" t="str">
            <v>Toussaint</v>
          </cell>
          <cell r="F87" t="str">
            <v>Master - Année 2 - Mention Marketing Vente - Parcours Commerce Vente dans les Industries Agro Alimentaires</v>
          </cell>
        </row>
        <row r="88">
          <cell r="A88" t="str">
            <v>vac</v>
          </cell>
          <cell r="F88" t="str">
            <v>Master - Année 2 - Mention Marketing Vente - Parcours Data Mining et Relation Client</v>
          </cell>
        </row>
        <row r="89">
          <cell r="A89" t="str">
            <v>Vacances</v>
          </cell>
          <cell r="F89" t="str">
            <v>Master 2 - Année 2 - Mention Management Public - Parcours Management des Espaces Littoraux et Marins</v>
          </cell>
        </row>
        <row r="90">
          <cell r="A90" t="str">
            <v>Victoire 1945</v>
          </cell>
          <cell r="F90" t="str">
            <v>Master - Année 2 - Mention Management - Parcours Executive Management hôtellerie tourisme</v>
          </cell>
        </row>
        <row r="91">
          <cell r="F91" t="str">
            <v>Master - Année 2 - Mention Finance - Parcours Finance</v>
          </cell>
        </row>
        <row r="92">
          <cell r="F92" t="str">
            <v>Master - Année 2 - Mention Gestion de Patrimoine - Parcours Gestion de Patrimoine</v>
          </cell>
        </row>
        <row r="93">
          <cell r="F93" t="str">
            <v>Master - Année 2 - Mention Marketing Vente - Parcours Management des Equipes Commerciales</v>
          </cell>
        </row>
        <row r="94">
          <cell r="F94" t="str">
            <v>Master - Année 2 - Mention Marketing Vente - Parcours Management des Equipes Commerciales - blended learning ESG</v>
          </cell>
        </row>
        <row r="95">
          <cell r="F95" t="str">
            <v>Master - Année 2 - Mention Marketing Vente - Parcours Management des Equipes Commerciales - e-learning AUF</v>
          </cell>
        </row>
        <row r="96">
          <cell r="F96" t="str">
            <v>Master - Année 2 - Mention Marketing Vente - Parcours Management des Equipes Commerciales - e-learning CNED</v>
          </cell>
        </row>
        <row r="97">
          <cell r="F97" t="str">
            <v>Master - Année 2 - Mention Management - Parcours Management hôtellerie tourisme</v>
          </cell>
        </row>
        <row r="98">
          <cell r="F98" t="str">
            <v>Master - Année 2 - Mention Management des PME-PMI - Parcours Management International des PME</v>
          </cell>
        </row>
        <row r="99">
          <cell r="F99" t="str">
            <v>Master - Année 2 - Mention Marketing Vente - Parcours Marketing Innovation et Territoires</v>
          </cell>
        </row>
        <row r="100">
          <cell r="F100" t="str">
            <v>Master - Année 2 - Mention Marketing Vente - Parcours Marketing Médias et Communication</v>
          </cell>
        </row>
        <row r="101">
          <cell r="F101" t="str">
            <v>Master - Année 2 - Mention Management - Parcours Management des Organisations et Développement Responsable</v>
          </cell>
        </row>
        <row r="102">
          <cell r="F102" t="str">
            <v>Master - Année 2 - Mention Entrepreneuriat et management de projets - Parcours Management de Projets pour la PME/PMI</v>
          </cell>
        </row>
        <row r="103">
          <cell r="F103" t="str">
            <v>Master 2 - Année 2 - Mention Management Public - Parcours Management Public Territorial</v>
          </cell>
        </row>
        <row r="104">
          <cell r="F104" t="str">
            <v>Master - Année 2 - Mention Management Stratégique - Parcours Management Stratégique de la Distribution</v>
          </cell>
        </row>
        <row r="105">
          <cell r="F105" t="str">
            <v>Master - Année 2 - Mention Management Stratégique - Parcours Management Stratégique des Organisations de Santé</v>
          </cell>
        </row>
        <row r="106">
          <cell r="F106" t="str">
            <v>Master - Année 2 - Mention Marketing Vente - Parcours Marketing Stratégique des Produits et des Marques</v>
          </cell>
        </row>
        <row r="107">
          <cell r="F107" t="str">
            <v>Master - Année 2 - Mention Marketing Vente - Parcours Management Stratégique des Produits et des Marques - HEEC</v>
          </cell>
        </row>
        <row r="108">
          <cell r="F108" t="str">
            <v>Master - Année 2 - Mention Management - Parcours Recherche et Etudes en Management</v>
          </cell>
        </row>
        <row r="109">
          <cell r="F109" t="str">
            <v>Master - Année 2 - Mention Management des PME-PMI - Parcours Transmission et Développement des PME</v>
          </cell>
        </row>
        <row r="110">
          <cell r="F110" t="str">
            <v>Master - Année 2 - Mention Marketing Vente - Parcours Marketing du Sport et des Loisirs</v>
          </cell>
        </row>
      </sheetData>
      <sheetData sheetId="3" refreshError="1"/>
      <sheetData sheetId="4" refreshError="1"/>
      <sheetData sheetId="5" refreshError="1"/>
      <sheetData sheetId="6" refreshError="1"/>
    </sheetDataSet>
  </externalBook>
</externalLink>
</file>

<file path=xl/tables/table1.xml><?xml version="1.0" encoding="utf-8"?>
<table xmlns="http://schemas.openxmlformats.org/spreadsheetml/2006/main" id="5" name="Tableau36" displayName="Tableau36" ref="AG88:AG96" totalsRowShown="0" headerRowDxfId="167" dataDxfId="166">
  <autoFilter ref="AG88:AG96"/>
  <tableColumns count="1">
    <tableColumn id="1" name="Colonne1" dataDxfId="165"/>
  </tableColumns>
  <tableStyleInfo name="TableStyleLight1" showFirstColumn="0" showLastColumn="0" showRowStripes="1" showColumnStripes="0"/>
</table>
</file>

<file path=xl/tables/table2.xml><?xml version="1.0" encoding="utf-8"?>
<table xmlns="http://schemas.openxmlformats.org/spreadsheetml/2006/main" id="1" name="Tableau1" displayName="Tableau1" ref="A1:C118" totalsRowShown="0" headerRowDxfId="10" dataDxfId="9">
  <autoFilter ref="A1:C118"/>
  <sortState ref="A2:C115">
    <sortCondition ref="A1:A115"/>
  </sortState>
  <tableColumns count="3">
    <tableColumn id="1" name="CONTENU LISTE DEROULANTE" dataDxfId="8"/>
    <tableColumn id="2" name="DETAIL" dataDxfId="7"/>
    <tableColumn id="3" name="CODE CALENDAR CFA" dataDxfId="6"/>
  </tableColumns>
  <tableStyleInfo showFirstColumn="0" showLastColumn="0" showRowStripes="1" showColumnStripes="0"/>
</table>
</file>

<file path=xl/tables/table3.xml><?xml version="1.0" encoding="utf-8"?>
<table xmlns="http://schemas.openxmlformats.org/spreadsheetml/2006/main" id="2" name="Tableau33" displayName="Tableau33" ref="A1:A120" totalsRowShown="0" headerRowDxfId="5" dataDxfId="3" headerRowBorderDxfId="4" tableBorderDxfId="2" totalsRowBorderDxfId="1">
  <autoFilter ref="A1:A120"/>
  <sortState ref="A2:A118">
    <sortCondition ref="A1:A118"/>
  </sortState>
  <tableColumns count="1">
    <tableColumn id="1" name="PARCOURS" dataDxfId="0"/>
  </tableColumns>
  <tableStyleInfo name="TableStyleLight2" showFirstColumn="0" showLastColumn="0" showRowStripes="1" showColumnStripes="0"/>
</table>
</file>

<file path=xl/theme/theme1.xml><?xml version="1.0" encoding="utf-8"?>
<a:theme xmlns:a="http://schemas.openxmlformats.org/drawingml/2006/main" name="Thème Office">
  <a:themeElements>
    <a:clrScheme name="Bureau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Bureau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Bureau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table" Target="../tables/table3.xml"/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Feuil1">
    <tabColor rgb="FFFF0000"/>
    <pageSetUpPr fitToPage="1"/>
  </sheetPr>
  <dimension ref="A1:BG39"/>
  <sheetViews>
    <sheetView showGridLines="0" tabSelected="1" topLeftCell="E1" zoomScale="70" zoomScaleNormal="70" zoomScalePageLayoutView="70" workbookViewId="0">
      <pane ySplit="3" topLeftCell="A16" activePane="bottomLeft" state="frozen"/>
      <selection activeCell="X10" sqref="X10"/>
      <selection pane="bottomLeft" activeCell="BK22" sqref="BK22"/>
    </sheetView>
  </sheetViews>
  <sheetFormatPr baseColWidth="10" defaultColWidth="11" defaultRowHeight="15.5"/>
  <cols>
    <col min="1" max="1" width="6.58203125" style="1" hidden="1" customWidth="1"/>
    <col min="2" max="2" width="6.5" hidden="1" customWidth="1"/>
    <col min="3" max="3" width="2.58203125" style="19" hidden="1" customWidth="1"/>
    <col min="4" max="4" width="15.08203125" hidden="1" customWidth="1"/>
    <col min="5" max="5" width="6.58203125" style="1" customWidth="1"/>
    <col min="6" max="6" width="6.08203125" hidden="1" customWidth="1"/>
    <col min="7" max="7" width="2.58203125" style="19" customWidth="1"/>
    <col min="8" max="8" width="15.08203125" customWidth="1"/>
    <col min="9" max="9" width="6.58203125" style="1" bestFit="1" customWidth="1"/>
    <col min="10" max="10" width="6.58203125" hidden="1" customWidth="1"/>
    <col min="11" max="11" width="2.58203125" style="19" customWidth="1"/>
    <col min="12" max="12" width="15.08203125" customWidth="1"/>
    <col min="13" max="13" width="6.5" style="1" customWidth="1"/>
    <col min="14" max="14" width="6.5" hidden="1" customWidth="1"/>
    <col min="15" max="15" width="2.58203125" style="19" customWidth="1"/>
    <col min="16" max="16" width="15.08203125" customWidth="1"/>
    <col min="17" max="17" width="6.5" style="1" customWidth="1"/>
    <col min="18" max="18" width="6.5" hidden="1" customWidth="1"/>
    <col min="19" max="19" width="2.58203125" style="19" customWidth="1"/>
    <col min="20" max="20" width="15.08203125" customWidth="1"/>
    <col min="21" max="21" width="6.5" style="1" customWidth="1"/>
    <col min="22" max="22" width="6.5" hidden="1" customWidth="1"/>
    <col min="23" max="23" width="2.58203125" style="19" customWidth="1"/>
    <col min="24" max="24" width="15.08203125" customWidth="1"/>
    <col min="25" max="25" width="6.5" style="1" customWidth="1"/>
    <col min="26" max="26" width="6.5" hidden="1" customWidth="1"/>
    <col min="27" max="27" width="2.58203125" style="19" customWidth="1"/>
    <col min="28" max="28" width="15.08203125" customWidth="1"/>
    <col min="29" max="29" width="6.5" style="1" customWidth="1"/>
    <col min="30" max="30" width="6.5" hidden="1" customWidth="1"/>
    <col min="31" max="31" width="2.58203125" style="19" customWidth="1"/>
    <col min="32" max="32" width="15.08203125" customWidth="1"/>
    <col min="33" max="33" width="6.5" style="1" customWidth="1"/>
    <col min="34" max="34" width="6.5" hidden="1" customWidth="1"/>
    <col min="35" max="35" width="2.58203125" style="19" customWidth="1"/>
    <col min="36" max="36" width="15.08203125" customWidth="1"/>
    <col min="37" max="37" width="6.5" style="1" customWidth="1"/>
    <col min="38" max="38" width="6.5" hidden="1" customWidth="1"/>
    <col min="39" max="39" width="2.58203125" style="19" customWidth="1"/>
    <col min="40" max="40" width="15.08203125" customWidth="1"/>
    <col min="41" max="41" width="6.5" style="1" customWidth="1"/>
    <col min="42" max="42" width="6.58203125" hidden="1" customWidth="1"/>
    <col min="43" max="43" width="2.58203125" style="19" customWidth="1"/>
    <col min="44" max="44" width="15.08203125" customWidth="1"/>
    <col min="45" max="45" width="6.5" style="1" customWidth="1"/>
    <col min="46" max="46" width="6.5" hidden="1" customWidth="1"/>
    <col min="47" max="47" width="2.58203125" style="19" customWidth="1"/>
    <col min="48" max="48" width="15.08203125" customWidth="1"/>
    <col min="49" max="49" width="6.08203125" style="1" hidden="1" customWidth="1"/>
    <col min="50" max="50" width="6.5" hidden="1" customWidth="1"/>
    <col min="51" max="51" width="2.58203125" style="19" hidden="1" customWidth="1"/>
    <col min="52" max="52" width="15.08203125" hidden="1" customWidth="1"/>
    <col min="53" max="53" width="6.08203125" style="1" hidden="1" customWidth="1"/>
    <col min="54" max="54" width="6.5" hidden="1" customWidth="1"/>
    <col min="55" max="55" width="2.58203125" style="19" hidden="1" customWidth="1"/>
    <col min="56" max="56" width="15.08203125" hidden="1" customWidth="1"/>
  </cols>
  <sheetData>
    <row r="1" spans="1:59" ht="48" customHeight="1">
      <c r="A1" s="31"/>
      <c r="B1" s="6"/>
      <c r="C1" s="23"/>
      <c r="D1" s="7"/>
      <c r="E1" s="35"/>
      <c r="F1" s="6"/>
      <c r="G1" s="23"/>
      <c r="H1" s="8"/>
      <c r="I1" s="37"/>
      <c r="J1" s="9"/>
      <c r="K1" s="23"/>
      <c r="M1" s="106"/>
      <c r="N1" s="106"/>
      <c r="O1" s="106"/>
      <c r="P1" s="106"/>
      <c r="Q1" s="106"/>
      <c r="R1" s="105"/>
      <c r="S1" s="121" t="s">
        <v>152</v>
      </c>
      <c r="T1" s="121"/>
      <c r="U1" s="121"/>
      <c r="V1" s="121"/>
      <c r="W1" s="121"/>
      <c r="X1" s="121"/>
      <c r="Y1" s="121"/>
      <c r="Z1" s="121"/>
      <c r="AA1" s="121"/>
      <c r="AB1" s="121"/>
      <c r="AC1" s="121"/>
      <c r="AD1" s="121"/>
      <c r="AE1" s="121"/>
      <c r="AF1" s="121"/>
      <c r="AG1" s="121"/>
      <c r="AH1" s="121"/>
      <c r="AI1" s="121"/>
      <c r="AJ1" s="121"/>
      <c r="AK1" s="121"/>
      <c r="AL1" s="121"/>
      <c r="AM1" s="121"/>
      <c r="AN1" s="121"/>
      <c r="AO1" s="121"/>
      <c r="AP1" s="9"/>
      <c r="AQ1" s="26"/>
      <c r="AR1" s="7"/>
      <c r="AS1" s="37"/>
      <c r="AT1" s="6"/>
      <c r="AU1" s="26"/>
      <c r="AV1" s="7"/>
      <c r="AW1" s="37"/>
      <c r="AX1" s="6"/>
      <c r="AY1" s="26"/>
      <c r="AZ1" s="7"/>
      <c r="BA1" s="37"/>
      <c r="BB1" s="6"/>
      <c r="BC1" s="26"/>
      <c r="BD1" s="7"/>
    </row>
    <row r="2" spans="1:59" ht="25.5" customHeight="1">
      <c r="A2" s="32"/>
      <c r="B2" s="6"/>
      <c r="C2" s="23"/>
      <c r="D2" s="7"/>
      <c r="E2" s="35"/>
      <c r="F2" s="6"/>
      <c r="G2" s="23"/>
      <c r="H2" s="7"/>
      <c r="I2" s="37"/>
      <c r="J2" s="6"/>
      <c r="K2" s="24"/>
      <c r="L2" s="7"/>
      <c r="M2" s="32"/>
      <c r="N2" s="6"/>
      <c r="O2" s="129" t="s">
        <v>40</v>
      </c>
      <c r="P2" s="129"/>
      <c r="Q2" s="129"/>
      <c r="R2" s="129"/>
      <c r="S2" s="129"/>
      <c r="T2" s="129"/>
      <c r="U2" s="129"/>
      <c r="V2" s="129"/>
      <c r="W2" s="129"/>
      <c r="X2" s="129"/>
      <c r="Y2" s="129"/>
      <c r="Z2" s="129"/>
      <c r="AA2" s="129"/>
      <c r="AB2" s="41"/>
      <c r="AC2" s="122" t="s">
        <v>277</v>
      </c>
      <c r="AD2" s="122"/>
      <c r="AE2" s="122"/>
      <c r="AF2" s="122"/>
      <c r="AG2" s="122"/>
      <c r="AH2" s="122"/>
      <c r="AI2" s="122"/>
      <c r="AJ2" s="122"/>
      <c r="AK2" s="38"/>
      <c r="AL2" s="10"/>
      <c r="AM2" s="27"/>
      <c r="AN2" s="11"/>
      <c r="AO2" s="37"/>
      <c r="AP2" s="6"/>
      <c r="AQ2" s="26"/>
      <c r="AR2" s="7"/>
      <c r="AS2" s="37"/>
      <c r="AT2" s="6"/>
      <c r="AU2" s="26"/>
      <c r="AV2" s="7"/>
      <c r="AW2" s="37"/>
      <c r="AX2" s="6"/>
      <c r="AY2" s="26"/>
      <c r="AZ2" s="7"/>
      <c r="BA2" s="37"/>
      <c r="BB2" s="6"/>
      <c r="BC2" s="26"/>
      <c r="BD2" s="7"/>
    </row>
    <row r="3" spans="1:59" s="40" customFormat="1" ht="23.25" customHeight="1">
      <c r="A3" s="123" t="s">
        <v>15</v>
      </c>
      <c r="B3" s="124"/>
      <c r="C3" s="124"/>
      <c r="D3" s="125"/>
      <c r="E3" s="123" t="s">
        <v>6</v>
      </c>
      <c r="F3" s="124"/>
      <c r="G3" s="124"/>
      <c r="H3" s="125"/>
      <c r="I3" s="123" t="s">
        <v>21</v>
      </c>
      <c r="J3" s="124"/>
      <c r="K3" s="124"/>
      <c r="L3" s="125"/>
      <c r="M3" s="123" t="s">
        <v>22</v>
      </c>
      <c r="N3" s="124"/>
      <c r="O3" s="124"/>
      <c r="P3" s="125"/>
      <c r="Q3" s="123" t="s">
        <v>23</v>
      </c>
      <c r="R3" s="124"/>
      <c r="S3" s="124"/>
      <c r="T3" s="125"/>
      <c r="U3" s="126" t="s">
        <v>24</v>
      </c>
      <c r="V3" s="127"/>
      <c r="W3" s="127"/>
      <c r="X3" s="128"/>
      <c r="Y3" s="126" t="s">
        <v>16</v>
      </c>
      <c r="Z3" s="127"/>
      <c r="AA3" s="127"/>
      <c r="AB3" s="128"/>
      <c r="AC3" s="126" t="s">
        <v>17</v>
      </c>
      <c r="AD3" s="127"/>
      <c r="AE3" s="127"/>
      <c r="AF3" s="128"/>
      <c r="AG3" s="126" t="s">
        <v>18</v>
      </c>
      <c r="AH3" s="127"/>
      <c r="AI3" s="127"/>
      <c r="AJ3" s="128"/>
      <c r="AK3" s="126" t="s">
        <v>19</v>
      </c>
      <c r="AL3" s="127"/>
      <c r="AM3" s="127"/>
      <c r="AN3" s="128"/>
      <c r="AO3" s="126" t="s">
        <v>20</v>
      </c>
      <c r="AP3" s="127"/>
      <c r="AQ3" s="127"/>
      <c r="AR3" s="128"/>
      <c r="AS3" s="126" t="s">
        <v>12</v>
      </c>
      <c r="AT3" s="127"/>
      <c r="AU3" s="127"/>
      <c r="AV3" s="128"/>
      <c r="AW3" s="126" t="s">
        <v>6</v>
      </c>
      <c r="AX3" s="127"/>
      <c r="AY3" s="127"/>
      <c r="AZ3" s="128"/>
      <c r="BA3" s="126" t="s">
        <v>21</v>
      </c>
      <c r="BB3" s="127"/>
      <c r="BC3" s="127"/>
      <c r="BD3" s="128"/>
    </row>
    <row r="4" spans="1:59" s="2" customFormat="1" ht="37.5" customHeight="1">
      <c r="A4" s="34">
        <f>DATE(2025,8,1)</f>
        <v>45870</v>
      </c>
      <c r="B4" s="53" t="str">
        <f>TEXT((A4),"jjjj")</f>
        <v>vendredi</v>
      </c>
      <c r="C4" s="54">
        <f>WEEKNUM(A4,21)</f>
        <v>31</v>
      </c>
      <c r="D4" s="22"/>
      <c r="E4" s="33">
        <f>A34+1</f>
        <v>45901</v>
      </c>
      <c r="F4" s="20" t="str">
        <f>TEXT((E4),"jjjj")</f>
        <v>lundi</v>
      </c>
      <c r="G4" s="54">
        <f>WEEKNUM(E4,21)</f>
        <v>36</v>
      </c>
      <c r="H4" s="83"/>
      <c r="I4" s="33">
        <f>E33+1</f>
        <v>45931</v>
      </c>
      <c r="J4" s="20" t="str">
        <f>TEXT((I4),"jjjj")</f>
        <v>mercredi</v>
      </c>
      <c r="K4" s="54">
        <f>WEEKNUM(I4,21)</f>
        <v>40</v>
      </c>
      <c r="L4" s="83" t="s">
        <v>7</v>
      </c>
      <c r="M4" s="33">
        <f>I34+1</f>
        <v>45962</v>
      </c>
      <c r="N4" s="20" t="str">
        <f>TEXT((M4),"jjjj")</f>
        <v>samedi</v>
      </c>
      <c r="O4" s="54">
        <f>WEEKNUM(M4,21)</f>
        <v>44</v>
      </c>
      <c r="P4" s="82" t="s">
        <v>4</v>
      </c>
      <c r="Q4" s="33">
        <f>M33+1</f>
        <v>45992</v>
      </c>
      <c r="R4" s="20" t="str">
        <f>TEXT((Q4),"jjjj")</f>
        <v>lundi</v>
      </c>
      <c r="S4" s="54">
        <f>WEEKNUM(Q4,21)</f>
        <v>49</v>
      </c>
      <c r="T4" s="83" t="s">
        <v>7</v>
      </c>
      <c r="U4" s="33">
        <f>+Q34+1</f>
        <v>46023</v>
      </c>
      <c r="V4" s="20" t="str">
        <f>TEXT((U4),"jjjj")</f>
        <v>jeudi</v>
      </c>
      <c r="W4" s="54">
        <f>WEEKNUM(U4,21)</f>
        <v>1</v>
      </c>
      <c r="X4" s="82" t="s">
        <v>25</v>
      </c>
      <c r="Y4" s="33">
        <f>U34+1</f>
        <v>46054</v>
      </c>
      <c r="Z4" s="20" t="str">
        <f>TEXT((Y4),"jjjj")</f>
        <v>dimanche</v>
      </c>
      <c r="AA4" s="54">
        <f>WEEKNUM(Y4,21)</f>
        <v>5</v>
      </c>
      <c r="AB4" s="83"/>
      <c r="AC4" s="33">
        <f>Y31+1</f>
        <v>46082</v>
      </c>
      <c r="AD4" s="20" t="str">
        <f>TEXT((AC4),"jjjj")</f>
        <v>dimanche</v>
      </c>
      <c r="AE4" s="54">
        <f>WEEKNUM(AC4,21)</f>
        <v>9</v>
      </c>
      <c r="AF4" s="83"/>
      <c r="AG4" s="33">
        <f>AC34+1</f>
        <v>46113</v>
      </c>
      <c r="AH4" s="20" t="str">
        <f>TEXT((AG4),"jjjj")</f>
        <v>mercredi</v>
      </c>
      <c r="AI4" s="54">
        <f>WEEKNUM(AG4,21)</f>
        <v>14</v>
      </c>
      <c r="AJ4" s="22" t="s">
        <v>0</v>
      </c>
      <c r="AK4" s="33">
        <f>AG33+1</f>
        <v>46143</v>
      </c>
      <c r="AL4" s="20" t="str">
        <f>TEXT((AK4),"jjjj")</f>
        <v>vendredi</v>
      </c>
      <c r="AM4" s="54">
        <f>WEEKNUM(AK4,21)</f>
        <v>18</v>
      </c>
      <c r="AN4" s="82" t="s">
        <v>31</v>
      </c>
      <c r="AO4" s="33">
        <f>AK34+1</f>
        <v>46174</v>
      </c>
      <c r="AP4" s="20" t="str">
        <f>TEXT((AO4),"jjjj")</f>
        <v>lundi</v>
      </c>
      <c r="AQ4" s="54">
        <f>WEEKNUM(AO4,21)</f>
        <v>23</v>
      </c>
      <c r="AR4" s="83" t="s">
        <v>7</v>
      </c>
      <c r="AS4" s="33">
        <f>AO33+1</f>
        <v>46204</v>
      </c>
      <c r="AT4" s="20" t="str">
        <f>TEXT((AS4),"jjjj")</f>
        <v>mercredi</v>
      </c>
      <c r="AU4" s="54">
        <f>WEEKNUM(AS4,21)</f>
        <v>27</v>
      </c>
      <c r="AV4" s="83" t="s">
        <v>227</v>
      </c>
      <c r="AW4" s="33" t="e">
        <f>#REF!+1</f>
        <v>#REF!</v>
      </c>
      <c r="AX4" s="20" t="e">
        <f>TEXT((AW4),"jjjj")</f>
        <v>#REF!</v>
      </c>
      <c r="AY4" s="54" t="e">
        <f>WEEKNUM(AW4)</f>
        <v>#REF!</v>
      </c>
      <c r="AZ4" s="22"/>
      <c r="BA4" s="33" t="e">
        <f>AW33+1</f>
        <v>#REF!</v>
      </c>
      <c r="BB4" s="20" t="e">
        <f>TEXT((BA4),"jjjj")</f>
        <v>#REF!</v>
      </c>
      <c r="BC4" s="54" t="e">
        <f>WEEKNUM(BA4)</f>
        <v>#REF!</v>
      </c>
      <c r="BD4" s="22"/>
    </row>
    <row r="5" spans="1:59" s="2" customFormat="1" ht="37.5" customHeight="1">
      <c r="A5" s="34">
        <f>A4+1</f>
        <v>45871</v>
      </c>
      <c r="B5" s="17" t="str">
        <f t="shared" ref="B5:B34" si="0">TEXT((A5),"jjjj")</f>
        <v>samedi</v>
      </c>
      <c r="C5" s="54">
        <f t="shared" ref="C5:C34" si="1">WEEKNUM(A5,21)</f>
        <v>31</v>
      </c>
      <c r="D5" s="22"/>
      <c r="E5" s="34">
        <f>E4+1</f>
        <v>45902</v>
      </c>
      <c r="F5" s="17" t="str">
        <f t="shared" ref="F5:F33" si="2">TEXT((E5),"jjjj")</f>
        <v>mardi</v>
      </c>
      <c r="G5" s="54">
        <f t="shared" ref="G5:G33" si="3">WEEKNUM(E5,21)</f>
        <v>36</v>
      </c>
      <c r="H5" s="83"/>
      <c r="I5" s="34">
        <f>I4+1</f>
        <v>45932</v>
      </c>
      <c r="J5" s="17" t="str">
        <f t="shared" ref="J5:J34" si="4">TEXT((I5),"jjjj")</f>
        <v>jeudi</v>
      </c>
      <c r="K5" s="54">
        <f t="shared" ref="K5:K34" si="5">WEEKNUM(I5,21)</f>
        <v>40</v>
      </c>
      <c r="L5" s="83" t="s">
        <v>7</v>
      </c>
      <c r="M5" s="34">
        <f>M4+1</f>
        <v>45963</v>
      </c>
      <c r="N5" s="17" t="str">
        <f t="shared" ref="N5:N33" si="6">TEXT((M5),"jjjj")</f>
        <v>dimanche</v>
      </c>
      <c r="O5" s="54">
        <f t="shared" ref="O5:O33" si="7">WEEKNUM(M5,21)</f>
        <v>44</v>
      </c>
      <c r="P5" s="83"/>
      <c r="Q5" s="34">
        <f>Q4+1</f>
        <v>45993</v>
      </c>
      <c r="R5" s="17" t="str">
        <f t="shared" ref="R5:R34" si="8">TEXT((Q5),"jjjj")</f>
        <v>mardi</v>
      </c>
      <c r="S5" s="54">
        <f t="shared" ref="S5:S35" si="9">WEEKNUM(Q5,21)</f>
        <v>49</v>
      </c>
      <c r="T5" s="83" t="s">
        <v>7</v>
      </c>
      <c r="U5" s="34">
        <f>U4+1</f>
        <v>46024</v>
      </c>
      <c r="V5" s="17" t="str">
        <f t="shared" ref="V5:V34" si="10">TEXT((U5),"jjjj")</f>
        <v>vendredi</v>
      </c>
      <c r="W5" s="54">
        <f t="shared" ref="W5:W35" si="11">WEEKNUM(U5,21)</f>
        <v>1</v>
      </c>
      <c r="X5" s="83" t="s">
        <v>7</v>
      </c>
      <c r="Y5" s="34">
        <f>Y4+1</f>
        <v>46055</v>
      </c>
      <c r="Z5" s="17" t="str">
        <f t="shared" ref="Z5:Z31" si="12">TEXT((Y5),"jjjj")</f>
        <v>lundi</v>
      </c>
      <c r="AA5" s="54">
        <f t="shared" ref="AA5:AA31" si="13">WEEKNUM(Y5,21)</f>
        <v>6</v>
      </c>
      <c r="AB5" s="83" t="s">
        <v>7</v>
      </c>
      <c r="AC5" s="34">
        <f>AC4+1</f>
        <v>46083</v>
      </c>
      <c r="AD5" s="17" t="str">
        <f t="shared" ref="AD5:AD34" si="14">TEXT((AC5),"jjjj")</f>
        <v>lundi</v>
      </c>
      <c r="AE5" s="54">
        <f t="shared" ref="AE5:AE34" si="15">WEEKNUM(AC5,21)</f>
        <v>10</v>
      </c>
      <c r="AF5" s="83" t="s">
        <v>7</v>
      </c>
      <c r="AG5" s="34">
        <f>AG4+1</f>
        <v>46114</v>
      </c>
      <c r="AH5" s="17" t="str">
        <f t="shared" ref="AH5:AH33" si="16">TEXT((AG5),"jjjj")</f>
        <v>jeudi</v>
      </c>
      <c r="AI5" s="54">
        <f t="shared" ref="AI5:AI33" si="17">WEEKNUM(AG5,21)</f>
        <v>14</v>
      </c>
      <c r="AJ5" s="22" t="s">
        <v>0</v>
      </c>
      <c r="AK5" s="34">
        <f>AK4+1</f>
        <v>46144</v>
      </c>
      <c r="AL5" s="17" t="str">
        <f t="shared" ref="AL5:AL34" si="18">TEXT((AK5),"jjjj")</f>
        <v>samedi</v>
      </c>
      <c r="AM5" s="54">
        <f t="shared" ref="AM5:AM35" si="19">WEEKNUM(AK5,21)</f>
        <v>18</v>
      </c>
      <c r="AN5" s="83"/>
      <c r="AO5" s="34">
        <f>AO4+1</f>
        <v>46175</v>
      </c>
      <c r="AP5" s="17" t="str">
        <f t="shared" ref="AP5:AP33" si="20">TEXT((AO5),"jjjj")</f>
        <v>mardi</v>
      </c>
      <c r="AQ5" s="54">
        <f t="shared" ref="AQ5:AQ33" si="21">WEEKNUM(AO5,21)</f>
        <v>23</v>
      </c>
      <c r="AR5" s="83" t="s">
        <v>7</v>
      </c>
      <c r="AS5" s="34">
        <f>AS4+1</f>
        <v>46205</v>
      </c>
      <c r="AT5" s="17" t="str">
        <f t="shared" ref="AT5:AT34" si="22">TEXT((AS5),"jjjj")</f>
        <v>jeudi</v>
      </c>
      <c r="AU5" s="54">
        <f t="shared" ref="AU5:AU34" si="23">WEEKNUM(AS5,21)</f>
        <v>27</v>
      </c>
      <c r="AV5" s="83" t="s">
        <v>7</v>
      </c>
      <c r="AW5" s="34" t="e">
        <f>AW4+1</f>
        <v>#REF!</v>
      </c>
      <c r="AX5" s="17" t="e">
        <f t="shared" ref="AX5:AX33" si="24">TEXT((AW5),"jjjj")</f>
        <v>#REF!</v>
      </c>
      <c r="AY5" s="54" t="e">
        <f t="shared" ref="AY5:AY33" si="25">WEEKNUM(AW5)</f>
        <v>#REF!</v>
      </c>
      <c r="AZ5" s="22"/>
      <c r="BA5" s="34" t="e">
        <f>BA4+1</f>
        <v>#REF!</v>
      </c>
      <c r="BB5" s="17" t="e">
        <f t="shared" ref="BB5:BB34" si="26">TEXT((BA5),"jjjj")</f>
        <v>#REF!</v>
      </c>
      <c r="BC5" s="54" t="e">
        <f t="shared" ref="BC5:BC34" si="27">WEEKNUM(BA5)</f>
        <v>#REF!</v>
      </c>
      <c r="BD5" s="22"/>
    </row>
    <row r="6" spans="1:59" s="2" customFormat="1" ht="37.5" customHeight="1">
      <c r="A6" s="34">
        <f t="shared" ref="A6:A34" si="28">A5+1</f>
        <v>45872</v>
      </c>
      <c r="B6" s="17" t="str">
        <f t="shared" si="0"/>
        <v>dimanche</v>
      </c>
      <c r="C6" s="54">
        <f t="shared" si="1"/>
        <v>31</v>
      </c>
      <c r="D6" s="22"/>
      <c r="E6" s="34">
        <f t="shared" ref="E6:E33" si="29">E5+1</f>
        <v>45903</v>
      </c>
      <c r="F6" s="17" t="str">
        <f t="shared" si="2"/>
        <v>mercredi</v>
      </c>
      <c r="G6" s="54">
        <f t="shared" si="3"/>
        <v>36</v>
      </c>
      <c r="H6" s="83"/>
      <c r="I6" s="34">
        <f t="shared" ref="I6:I34" si="30">I5+1</f>
        <v>45933</v>
      </c>
      <c r="J6" s="17" t="str">
        <f t="shared" si="4"/>
        <v>vendredi</v>
      </c>
      <c r="K6" s="54">
        <f t="shared" si="5"/>
        <v>40</v>
      </c>
      <c r="L6" s="83" t="s">
        <v>7</v>
      </c>
      <c r="M6" s="34">
        <f t="shared" ref="M6:M33" si="31">M5+1</f>
        <v>45964</v>
      </c>
      <c r="N6" s="17" t="str">
        <f t="shared" si="6"/>
        <v>lundi</v>
      </c>
      <c r="O6" s="54">
        <f t="shared" si="7"/>
        <v>45</v>
      </c>
      <c r="P6" s="83" t="s">
        <v>7</v>
      </c>
      <c r="Q6" s="34">
        <f t="shared" ref="Q6:Q34" si="32">Q5+1</f>
        <v>45994</v>
      </c>
      <c r="R6" s="17" t="str">
        <f t="shared" si="8"/>
        <v>mercredi</v>
      </c>
      <c r="S6" s="54">
        <f t="shared" si="9"/>
        <v>49</v>
      </c>
      <c r="T6" s="83" t="s">
        <v>7</v>
      </c>
      <c r="U6" s="34">
        <f t="shared" ref="U6:U34" si="33">U5+1</f>
        <v>46025</v>
      </c>
      <c r="V6" s="17" t="str">
        <f t="shared" si="10"/>
        <v>samedi</v>
      </c>
      <c r="W6" s="54">
        <f t="shared" si="11"/>
        <v>1</v>
      </c>
      <c r="X6" s="83"/>
      <c r="Y6" s="34">
        <f t="shared" ref="Y6:Y31" si="34">Y5+1</f>
        <v>46056</v>
      </c>
      <c r="Z6" s="17" t="str">
        <f t="shared" si="12"/>
        <v>mardi</v>
      </c>
      <c r="AA6" s="54">
        <f t="shared" si="13"/>
        <v>6</v>
      </c>
      <c r="AB6" s="83" t="s">
        <v>7</v>
      </c>
      <c r="AC6" s="34">
        <f t="shared" ref="AC6:AC34" si="35">AC5+1</f>
        <v>46084</v>
      </c>
      <c r="AD6" s="17" t="str">
        <f t="shared" si="14"/>
        <v>mardi</v>
      </c>
      <c r="AE6" s="54">
        <f t="shared" si="15"/>
        <v>10</v>
      </c>
      <c r="AF6" s="83" t="s">
        <v>7</v>
      </c>
      <c r="AG6" s="34">
        <f t="shared" ref="AG6:AG33" si="36">AG5+1</f>
        <v>46115</v>
      </c>
      <c r="AH6" s="17" t="str">
        <f t="shared" si="16"/>
        <v>vendredi</v>
      </c>
      <c r="AI6" s="54">
        <f t="shared" si="17"/>
        <v>14</v>
      </c>
      <c r="AJ6" s="22" t="s">
        <v>0</v>
      </c>
      <c r="AK6" s="34">
        <f t="shared" ref="AK6:AK34" si="37">AK5+1</f>
        <v>46145</v>
      </c>
      <c r="AL6" s="17" t="str">
        <f t="shared" si="18"/>
        <v>dimanche</v>
      </c>
      <c r="AM6" s="54">
        <f t="shared" si="19"/>
        <v>18</v>
      </c>
      <c r="AN6" s="83"/>
      <c r="AO6" s="34">
        <f t="shared" ref="AO6:AO33" si="38">AO5+1</f>
        <v>46176</v>
      </c>
      <c r="AP6" s="17" t="str">
        <f t="shared" si="20"/>
        <v>mercredi</v>
      </c>
      <c r="AQ6" s="54">
        <f t="shared" si="21"/>
        <v>23</v>
      </c>
      <c r="AR6" s="83" t="s">
        <v>7</v>
      </c>
      <c r="AS6" s="34">
        <f t="shared" ref="AS6:AS34" si="39">AS5+1</f>
        <v>46206</v>
      </c>
      <c r="AT6" s="17" t="str">
        <f t="shared" si="22"/>
        <v>vendredi</v>
      </c>
      <c r="AU6" s="54">
        <f t="shared" si="23"/>
        <v>27</v>
      </c>
      <c r="AV6" s="83" t="s">
        <v>7</v>
      </c>
      <c r="AW6" s="34" t="e">
        <f t="shared" ref="AW6:AW33" si="40">AW5+1</f>
        <v>#REF!</v>
      </c>
      <c r="AX6" s="17" t="e">
        <f t="shared" si="24"/>
        <v>#REF!</v>
      </c>
      <c r="AY6" s="54" t="e">
        <f t="shared" si="25"/>
        <v>#REF!</v>
      </c>
      <c r="AZ6" s="22"/>
      <c r="BA6" s="34" t="e">
        <f t="shared" ref="BA6:BA34" si="41">BA5+1</f>
        <v>#REF!</v>
      </c>
      <c r="BB6" s="17" t="e">
        <f t="shared" si="26"/>
        <v>#REF!</v>
      </c>
      <c r="BC6" s="54" t="e">
        <f t="shared" si="27"/>
        <v>#REF!</v>
      </c>
      <c r="BD6" s="21"/>
    </row>
    <row r="7" spans="1:59" s="2" customFormat="1" ht="37.5" customHeight="1">
      <c r="A7" s="34">
        <f t="shared" si="28"/>
        <v>45873</v>
      </c>
      <c r="B7" s="17" t="str">
        <f t="shared" si="0"/>
        <v>lundi</v>
      </c>
      <c r="C7" s="54">
        <f t="shared" si="1"/>
        <v>32</v>
      </c>
      <c r="D7" s="83"/>
      <c r="E7" s="34">
        <f t="shared" si="29"/>
        <v>45904</v>
      </c>
      <c r="F7" s="17" t="str">
        <f t="shared" si="2"/>
        <v>jeudi</v>
      </c>
      <c r="G7" s="54">
        <f t="shared" si="3"/>
        <v>36</v>
      </c>
      <c r="H7" s="83"/>
      <c r="I7" s="34">
        <f t="shared" si="30"/>
        <v>45934</v>
      </c>
      <c r="J7" s="17" t="str">
        <f t="shared" si="4"/>
        <v>samedi</v>
      </c>
      <c r="K7" s="54">
        <f t="shared" si="5"/>
        <v>40</v>
      </c>
      <c r="L7" s="83"/>
      <c r="M7" s="34">
        <f t="shared" si="31"/>
        <v>45965</v>
      </c>
      <c r="N7" s="17" t="str">
        <f t="shared" si="6"/>
        <v>mardi</v>
      </c>
      <c r="O7" s="54">
        <f t="shared" si="7"/>
        <v>45</v>
      </c>
      <c r="P7" s="83" t="s">
        <v>7</v>
      </c>
      <c r="Q7" s="34">
        <f t="shared" si="32"/>
        <v>45995</v>
      </c>
      <c r="R7" s="17" t="str">
        <f t="shared" si="8"/>
        <v>jeudi</v>
      </c>
      <c r="S7" s="54">
        <f t="shared" si="9"/>
        <v>49</v>
      </c>
      <c r="T7" s="83" t="s">
        <v>7</v>
      </c>
      <c r="U7" s="34">
        <f t="shared" si="33"/>
        <v>46026</v>
      </c>
      <c r="V7" s="17" t="str">
        <f t="shared" si="10"/>
        <v>dimanche</v>
      </c>
      <c r="W7" s="54">
        <f t="shared" si="11"/>
        <v>1</v>
      </c>
      <c r="X7" s="83"/>
      <c r="Y7" s="34">
        <f t="shared" si="34"/>
        <v>46057</v>
      </c>
      <c r="Z7" s="17" t="str">
        <f t="shared" si="12"/>
        <v>mercredi</v>
      </c>
      <c r="AA7" s="54">
        <f t="shared" si="13"/>
        <v>6</v>
      </c>
      <c r="AB7" s="83" t="s">
        <v>7</v>
      </c>
      <c r="AC7" s="34">
        <f t="shared" si="35"/>
        <v>46085</v>
      </c>
      <c r="AD7" s="17" t="str">
        <f t="shared" si="14"/>
        <v>mercredi</v>
      </c>
      <c r="AE7" s="54">
        <f t="shared" si="15"/>
        <v>10</v>
      </c>
      <c r="AF7" s="83" t="s">
        <v>7</v>
      </c>
      <c r="AG7" s="34">
        <f t="shared" si="36"/>
        <v>46116</v>
      </c>
      <c r="AH7" s="17" t="str">
        <f t="shared" si="16"/>
        <v>samedi</v>
      </c>
      <c r="AI7" s="54">
        <f t="shared" si="17"/>
        <v>14</v>
      </c>
      <c r="AJ7" s="83"/>
      <c r="AK7" s="34">
        <f t="shared" si="37"/>
        <v>46146</v>
      </c>
      <c r="AL7" s="17" t="str">
        <f t="shared" si="18"/>
        <v>lundi</v>
      </c>
      <c r="AM7" s="54">
        <f t="shared" si="19"/>
        <v>19</v>
      </c>
      <c r="AN7" s="83" t="s">
        <v>7</v>
      </c>
      <c r="AO7" s="34">
        <f t="shared" si="38"/>
        <v>46177</v>
      </c>
      <c r="AP7" s="17" t="str">
        <f t="shared" si="20"/>
        <v>jeudi</v>
      </c>
      <c r="AQ7" s="54">
        <f t="shared" si="21"/>
        <v>23</v>
      </c>
      <c r="AR7" s="83" t="s">
        <v>7</v>
      </c>
      <c r="AS7" s="34">
        <f t="shared" si="39"/>
        <v>46207</v>
      </c>
      <c r="AT7" s="17" t="str">
        <f t="shared" si="22"/>
        <v>samedi</v>
      </c>
      <c r="AU7" s="54">
        <f t="shared" si="23"/>
        <v>27</v>
      </c>
      <c r="AV7" s="107"/>
      <c r="AW7" s="34" t="e">
        <f t="shared" si="40"/>
        <v>#REF!</v>
      </c>
      <c r="AX7" s="17" t="e">
        <f t="shared" si="24"/>
        <v>#REF!</v>
      </c>
      <c r="AY7" s="54" t="e">
        <f t="shared" si="25"/>
        <v>#REF!</v>
      </c>
      <c r="AZ7" s="22"/>
      <c r="BA7" s="34" t="e">
        <f t="shared" si="41"/>
        <v>#REF!</v>
      </c>
      <c r="BB7" s="17" t="e">
        <f t="shared" si="26"/>
        <v>#REF!</v>
      </c>
      <c r="BC7" s="54" t="e">
        <f t="shared" si="27"/>
        <v>#REF!</v>
      </c>
      <c r="BD7" s="21"/>
    </row>
    <row r="8" spans="1:59" s="2" customFormat="1" ht="37.5" customHeight="1">
      <c r="A8" s="34">
        <f t="shared" si="28"/>
        <v>45874</v>
      </c>
      <c r="B8" s="17" t="str">
        <f t="shared" si="0"/>
        <v>mardi</v>
      </c>
      <c r="C8" s="54">
        <f t="shared" si="1"/>
        <v>32</v>
      </c>
      <c r="D8" s="83"/>
      <c r="E8" s="34">
        <f t="shared" si="29"/>
        <v>45905</v>
      </c>
      <c r="F8" s="17" t="str">
        <f t="shared" si="2"/>
        <v>vendredi</v>
      </c>
      <c r="G8" s="54">
        <f t="shared" si="3"/>
        <v>36</v>
      </c>
      <c r="H8" s="83" t="s">
        <v>114</v>
      </c>
      <c r="I8" s="34">
        <f t="shared" si="30"/>
        <v>45935</v>
      </c>
      <c r="J8" s="17" t="str">
        <f t="shared" si="4"/>
        <v>dimanche</v>
      </c>
      <c r="K8" s="54">
        <f t="shared" si="5"/>
        <v>40</v>
      </c>
      <c r="L8" s="83"/>
      <c r="M8" s="34">
        <f t="shared" si="31"/>
        <v>45966</v>
      </c>
      <c r="N8" s="17" t="str">
        <f t="shared" si="6"/>
        <v>mercredi</v>
      </c>
      <c r="O8" s="54">
        <f t="shared" si="7"/>
        <v>45</v>
      </c>
      <c r="P8" s="83" t="s">
        <v>7</v>
      </c>
      <c r="Q8" s="34">
        <f t="shared" si="32"/>
        <v>45996</v>
      </c>
      <c r="R8" s="17" t="str">
        <f t="shared" si="8"/>
        <v>vendredi</v>
      </c>
      <c r="S8" s="54">
        <f t="shared" si="9"/>
        <v>49</v>
      </c>
      <c r="T8" s="83" t="s">
        <v>7</v>
      </c>
      <c r="U8" s="34">
        <f t="shared" si="33"/>
        <v>46027</v>
      </c>
      <c r="V8" s="17" t="str">
        <f t="shared" si="10"/>
        <v>lundi</v>
      </c>
      <c r="W8" s="54">
        <f t="shared" si="11"/>
        <v>2</v>
      </c>
      <c r="X8" s="83" t="s">
        <v>7</v>
      </c>
      <c r="Y8" s="34">
        <f t="shared" si="34"/>
        <v>46058</v>
      </c>
      <c r="Z8" s="17" t="str">
        <f t="shared" si="12"/>
        <v>jeudi</v>
      </c>
      <c r="AA8" s="54">
        <f t="shared" si="13"/>
        <v>6</v>
      </c>
      <c r="AB8" s="83" t="s">
        <v>7</v>
      </c>
      <c r="AC8" s="34">
        <f t="shared" si="35"/>
        <v>46086</v>
      </c>
      <c r="AD8" s="17" t="str">
        <f t="shared" si="14"/>
        <v>jeudi</v>
      </c>
      <c r="AE8" s="54">
        <f t="shared" si="15"/>
        <v>10</v>
      </c>
      <c r="AF8" s="83" t="s">
        <v>7</v>
      </c>
      <c r="AG8" s="34">
        <f t="shared" si="36"/>
        <v>46117</v>
      </c>
      <c r="AH8" s="17" t="str">
        <f t="shared" si="16"/>
        <v>dimanche</v>
      </c>
      <c r="AI8" s="54">
        <f t="shared" si="17"/>
        <v>14</v>
      </c>
      <c r="AJ8" s="83"/>
      <c r="AK8" s="34">
        <f t="shared" si="37"/>
        <v>46147</v>
      </c>
      <c r="AL8" s="17" t="str">
        <f t="shared" si="18"/>
        <v>mardi</v>
      </c>
      <c r="AM8" s="54">
        <f t="shared" si="19"/>
        <v>19</v>
      </c>
      <c r="AN8" s="83" t="s">
        <v>7</v>
      </c>
      <c r="AO8" s="34">
        <f t="shared" si="38"/>
        <v>46178</v>
      </c>
      <c r="AP8" s="17" t="str">
        <f t="shared" si="20"/>
        <v>vendredi</v>
      </c>
      <c r="AQ8" s="54">
        <f t="shared" si="21"/>
        <v>23</v>
      </c>
      <c r="AR8" s="83" t="s">
        <v>7</v>
      </c>
      <c r="AS8" s="34">
        <f t="shared" si="39"/>
        <v>46208</v>
      </c>
      <c r="AT8" s="17" t="str">
        <f t="shared" si="22"/>
        <v>dimanche</v>
      </c>
      <c r="AU8" s="54">
        <f t="shared" si="23"/>
        <v>27</v>
      </c>
      <c r="AV8" s="107"/>
      <c r="AW8" s="34" t="e">
        <f t="shared" si="40"/>
        <v>#REF!</v>
      </c>
      <c r="AX8" s="17" t="e">
        <f t="shared" si="24"/>
        <v>#REF!</v>
      </c>
      <c r="AY8" s="54" t="e">
        <f t="shared" si="25"/>
        <v>#REF!</v>
      </c>
      <c r="AZ8" s="21"/>
      <c r="BA8" s="34" t="e">
        <f t="shared" si="41"/>
        <v>#REF!</v>
      </c>
      <c r="BB8" s="17" t="e">
        <f t="shared" si="26"/>
        <v>#REF!</v>
      </c>
      <c r="BC8" s="54" t="e">
        <f t="shared" si="27"/>
        <v>#REF!</v>
      </c>
      <c r="BD8" s="21"/>
    </row>
    <row r="9" spans="1:59" s="2" customFormat="1" ht="37.5" customHeight="1">
      <c r="A9" s="34">
        <f t="shared" si="28"/>
        <v>45875</v>
      </c>
      <c r="B9" s="17" t="str">
        <f t="shared" si="0"/>
        <v>mercredi</v>
      </c>
      <c r="C9" s="54">
        <f t="shared" si="1"/>
        <v>32</v>
      </c>
      <c r="D9" s="83"/>
      <c r="E9" s="34">
        <f t="shared" si="29"/>
        <v>45906</v>
      </c>
      <c r="F9" s="17" t="str">
        <f t="shared" si="2"/>
        <v>samedi</v>
      </c>
      <c r="G9" s="54">
        <f t="shared" si="3"/>
        <v>36</v>
      </c>
      <c r="H9" s="83"/>
      <c r="I9" s="34">
        <f t="shared" si="30"/>
        <v>45936</v>
      </c>
      <c r="J9" s="17" t="str">
        <f t="shared" si="4"/>
        <v>lundi</v>
      </c>
      <c r="K9" s="54">
        <f t="shared" si="5"/>
        <v>41</v>
      </c>
      <c r="L9" s="22" t="s">
        <v>0</v>
      </c>
      <c r="M9" s="34">
        <f t="shared" si="31"/>
        <v>45967</v>
      </c>
      <c r="N9" s="17" t="str">
        <f t="shared" si="6"/>
        <v>jeudi</v>
      </c>
      <c r="O9" s="54">
        <f t="shared" si="7"/>
        <v>45</v>
      </c>
      <c r="P9" s="83" t="s">
        <v>7</v>
      </c>
      <c r="Q9" s="34">
        <f t="shared" si="32"/>
        <v>45997</v>
      </c>
      <c r="R9" s="17" t="str">
        <f t="shared" si="8"/>
        <v>samedi</v>
      </c>
      <c r="S9" s="54">
        <f t="shared" si="9"/>
        <v>49</v>
      </c>
      <c r="T9" s="83"/>
      <c r="U9" s="34">
        <f t="shared" si="33"/>
        <v>46028</v>
      </c>
      <c r="V9" s="17" t="str">
        <f t="shared" si="10"/>
        <v>mardi</v>
      </c>
      <c r="W9" s="54">
        <f t="shared" si="11"/>
        <v>2</v>
      </c>
      <c r="X9" s="83" t="s">
        <v>7</v>
      </c>
      <c r="Y9" s="34">
        <f t="shared" si="34"/>
        <v>46059</v>
      </c>
      <c r="Z9" s="17" t="str">
        <f t="shared" si="12"/>
        <v>vendredi</v>
      </c>
      <c r="AA9" s="54">
        <f t="shared" si="13"/>
        <v>6</v>
      </c>
      <c r="AB9" s="83" t="s">
        <v>7</v>
      </c>
      <c r="AC9" s="34">
        <f t="shared" si="35"/>
        <v>46087</v>
      </c>
      <c r="AD9" s="17" t="str">
        <f t="shared" si="14"/>
        <v>vendredi</v>
      </c>
      <c r="AE9" s="54">
        <f t="shared" si="15"/>
        <v>10</v>
      </c>
      <c r="AF9" s="83" t="s">
        <v>7</v>
      </c>
      <c r="AG9" s="34">
        <f t="shared" si="36"/>
        <v>46118</v>
      </c>
      <c r="AH9" s="17" t="str">
        <f t="shared" si="16"/>
        <v>lundi</v>
      </c>
      <c r="AI9" s="54">
        <f t="shared" si="17"/>
        <v>15</v>
      </c>
      <c r="AJ9" s="83" t="s">
        <v>9</v>
      </c>
      <c r="AK9" s="34">
        <f t="shared" si="37"/>
        <v>46148</v>
      </c>
      <c r="AL9" s="17" t="str">
        <f t="shared" si="18"/>
        <v>mercredi</v>
      </c>
      <c r="AM9" s="54">
        <f t="shared" si="19"/>
        <v>19</v>
      </c>
      <c r="AN9" s="83" t="s">
        <v>7</v>
      </c>
      <c r="AO9" s="34">
        <f t="shared" si="38"/>
        <v>46179</v>
      </c>
      <c r="AP9" s="17" t="str">
        <f t="shared" si="20"/>
        <v>samedi</v>
      </c>
      <c r="AQ9" s="54">
        <f t="shared" si="21"/>
        <v>23</v>
      </c>
      <c r="AR9" s="83"/>
      <c r="AS9" s="34">
        <f t="shared" si="39"/>
        <v>46209</v>
      </c>
      <c r="AT9" s="17" t="str">
        <f t="shared" si="22"/>
        <v>lundi</v>
      </c>
      <c r="AU9" s="54">
        <f t="shared" si="23"/>
        <v>28</v>
      </c>
      <c r="AV9" s="83" t="s">
        <v>7</v>
      </c>
      <c r="AW9" s="34" t="e">
        <f t="shared" si="40"/>
        <v>#REF!</v>
      </c>
      <c r="AX9" s="17" t="e">
        <f t="shared" si="24"/>
        <v>#REF!</v>
      </c>
      <c r="AY9" s="54" t="e">
        <f t="shared" si="25"/>
        <v>#REF!</v>
      </c>
      <c r="AZ9" s="21"/>
      <c r="BA9" s="34" t="e">
        <f t="shared" si="41"/>
        <v>#REF!</v>
      </c>
      <c r="BB9" s="17" t="e">
        <f t="shared" si="26"/>
        <v>#REF!</v>
      </c>
      <c r="BC9" s="54" t="e">
        <f t="shared" si="27"/>
        <v>#REF!</v>
      </c>
      <c r="BD9" s="21"/>
    </row>
    <row r="10" spans="1:59" s="2" customFormat="1" ht="37.5" customHeight="1">
      <c r="A10" s="34">
        <f t="shared" si="28"/>
        <v>45876</v>
      </c>
      <c r="B10" s="17" t="str">
        <f t="shared" si="0"/>
        <v>jeudi</v>
      </c>
      <c r="C10" s="54">
        <f t="shared" si="1"/>
        <v>32</v>
      </c>
      <c r="D10" s="83"/>
      <c r="E10" s="34">
        <f t="shared" si="29"/>
        <v>45907</v>
      </c>
      <c r="F10" s="17" t="str">
        <f t="shared" si="2"/>
        <v>dimanche</v>
      </c>
      <c r="G10" s="54">
        <f t="shared" si="3"/>
        <v>36</v>
      </c>
      <c r="H10" s="83"/>
      <c r="I10" s="34">
        <f t="shared" si="30"/>
        <v>45937</v>
      </c>
      <c r="J10" s="17" t="str">
        <f t="shared" si="4"/>
        <v>mardi</v>
      </c>
      <c r="K10" s="54">
        <f t="shared" si="5"/>
        <v>41</v>
      </c>
      <c r="L10" s="22" t="s">
        <v>0</v>
      </c>
      <c r="M10" s="34">
        <f t="shared" si="31"/>
        <v>45968</v>
      </c>
      <c r="N10" s="17" t="str">
        <f t="shared" si="6"/>
        <v>vendredi</v>
      </c>
      <c r="O10" s="54">
        <f t="shared" si="7"/>
        <v>45</v>
      </c>
      <c r="P10" s="83" t="s">
        <v>7</v>
      </c>
      <c r="Q10" s="34">
        <f t="shared" si="32"/>
        <v>45998</v>
      </c>
      <c r="R10" s="17" t="str">
        <f t="shared" si="8"/>
        <v>dimanche</v>
      </c>
      <c r="S10" s="54">
        <f t="shared" si="9"/>
        <v>49</v>
      </c>
      <c r="T10" s="83"/>
      <c r="U10" s="34">
        <f t="shared" si="33"/>
        <v>46029</v>
      </c>
      <c r="V10" s="17" t="str">
        <f t="shared" si="10"/>
        <v>mercredi</v>
      </c>
      <c r="W10" s="54">
        <f t="shared" si="11"/>
        <v>2</v>
      </c>
      <c r="X10" s="83" t="s">
        <v>7</v>
      </c>
      <c r="Y10" s="34">
        <f t="shared" si="34"/>
        <v>46060</v>
      </c>
      <c r="Z10" s="17" t="str">
        <f t="shared" si="12"/>
        <v>samedi</v>
      </c>
      <c r="AA10" s="54">
        <f t="shared" si="13"/>
        <v>6</v>
      </c>
      <c r="AB10" s="83"/>
      <c r="AC10" s="34">
        <f t="shared" si="35"/>
        <v>46088</v>
      </c>
      <c r="AD10" s="17" t="str">
        <f t="shared" si="14"/>
        <v>samedi</v>
      </c>
      <c r="AE10" s="54">
        <f t="shared" si="15"/>
        <v>10</v>
      </c>
      <c r="AF10" s="83"/>
      <c r="AG10" s="34">
        <f t="shared" si="36"/>
        <v>46119</v>
      </c>
      <c r="AH10" s="17" t="str">
        <f t="shared" si="16"/>
        <v>mardi</v>
      </c>
      <c r="AI10" s="54">
        <f t="shared" si="17"/>
        <v>15</v>
      </c>
      <c r="AJ10" s="83" t="s">
        <v>7</v>
      </c>
      <c r="AK10" s="34">
        <f t="shared" si="37"/>
        <v>46149</v>
      </c>
      <c r="AL10" s="17" t="str">
        <f t="shared" si="18"/>
        <v>jeudi</v>
      </c>
      <c r="AM10" s="54">
        <f t="shared" si="19"/>
        <v>19</v>
      </c>
      <c r="AN10" s="83" t="s">
        <v>7</v>
      </c>
      <c r="AO10" s="34">
        <f t="shared" si="38"/>
        <v>46180</v>
      </c>
      <c r="AP10" s="17" t="str">
        <f t="shared" si="20"/>
        <v>dimanche</v>
      </c>
      <c r="AQ10" s="54">
        <f t="shared" si="21"/>
        <v>23</v>
      </c>
      <c r="AR10" s="83"/>
      <c r="AS10" s="34">
        <f t="shared" si="39"/>
        <v>46210</v>
      </c>
      <c r="AT10" s="17" t="str">
        <f t="shared" si="22"/>
        <v>mardi</v>
      </c>
      <c r="AU10" s="54">
        <f t="shared" si="23"/>
        <v>28</v>
      </c>
      <c r="AV10" s="83" t="s">
        <v>7</v>
      </c>
      <c r="AW10" s="34" t="e">
        <f t="shared" si="40"/>
        <v>#REF!</v>
      </c>
      <c r="AX10" s="17" t="e">
        <f t="shared" si="24"/>
        <v>#REF!</v>
      </c>
      <c r="AY10" s="54" t="e">
        <f t="shared" si="25"/>
        <v>#REF!</v>
      </c>
      <c r="AZ10" s="22"/>
      <c r="BA10" s="34" t="e">
        <f t="shared" si="41"/>
        <v>#REF!</v>
      </c>
      <c r="BB10" s="17" t="e">
        <f t="shared" si="26"/>
        <v>#REF!</v>
      </c>
      <c r="BC10" s="54" t="e">
        <f t="shared" si="27"/>
        <v>#REF!</v>
      </c>
      <c r="BD10" s="21"/>
    </row>
    <row r="11" spans="1:59" s="2" customFormat="1" ht="37.5" customHeight="1">
      <c r="A11" s="34">
        <f t="shared" si="28"/>
        <v>45877</v>
      </c>
      <c r="B11" s="17" t="str">
        <f t="shared" si="0"/>
        <v>vendredi</v>
      </c>
      <c r="C11" s="54">
        <f t="shared" si="1"/>
        <v>32</v>
      </c>
      <c r="D11" s="83"/>
      <c r="E11" s="34">
        <f t="shared" si="29"/>
        <v>45908</v>
      </c>
      <c r="F11" s="17" t="str">
        <f t="shared" si="2"/>
        <v>lundi</v>
      </c>
      <c r="G11" s="54">
        <f t="shared" si="3"/>
        <v>37</v>
      </c>
      <c r="H11" s="22" t="s">
        <v>14</v>
      </c>
      <c r="I11" s="34">
        <f t="shared" si="30"/>
        <v>45938</v>
      </c>
      <c r="J11" s="17" t="str">
        <f t="shared" si="4"/>
        <v>mercredi</v>
      </c>
      <c r="K11" s="54">
        <f t="shared" si="5"/>
        <v>41</v>
      </c>
      <c r="L11" s="22" t="s">
        <v>0</v>
      </c>
      <c r="M11" s="34">
        <f t="shared" si="31"/>
        <v>45969</v>
      </c>
      <c r="N11" s="17" t="str">
        <f t="shared" si="6"/>
        <v>samedi</v>
      </c>
      <c r="O11" s="54">
        <f t="shared" si="7"/>
        <v>45</v>
      </c>
      <c r="P11" s="83"/>
      <c r="Q11" s="34">
        <f t="shared" si="32"/>
        <v>45999</v>
      </c>
      <c r="R11" s="17" t="str">
        <f t="shared" si="8"/>
        <v>lundi</v>
      </c>
      <c r="S11" s="54">
        <f t="shared" si="9"/>
        <v>50</v>
      </c>
      <c r="T11" s="83" t="s">
        <v>7</v>
      </c>
      <c r="U11" s="34">
        <f t="shared" si="33"/>
        <v>46030</v>
      </c>
      <c r="V11" s="17" t="str">
        <f t="shared" si="10"/>
        <v>jeudi</v>
      </c>
      <c r="W11" s="54">
        <f t="shared" si="11"/>
        <v>2</v>
      </c>
      <c r="X11" s="83" t="s">
        <v>7</v>
      </c>
      <c r="Y11" s="34">
        <f t="shared" si="34"/>
        <v>46061</v>
      </c>
      <c r="Z11" s="17" t="str">
        <f t="shared" si="12"/>
        <v>dimanche</v>
      </c>
      <c r="AA11" s="54">
        <f t="shared" si="13"/>
        <v>6</v>
      </c>
      <c r="AB11" s="83"/>
      <c r="AC11" s="34">
        <f t="shared" si="35"/>
        <v>46089</v>
      </c>
      <c r="AD11" s="17" t="str">
        <f t="shared" si="14"/>
        <v>dimanche</v>
      </c>
      <c r="AE11" s="54">
        <f t="shared" si="15"/>
        <v>10</v>
      </c>
      <c r="AF11" s="83"/>
      <c r="AG11" s="34">
        <f t="shared" si="36"/>
        <v>46120</v>
      </c>
      <c r="AH11" s="17" t="str">
        <f t="shared" si="16"/>
        <v>mercredi</v>
      </c>
      <c r="AI11" s="54">
        <f t="shared" si="17"/>
        <v>15</v>
      </c>
      <c r="AJ11" s="83" t="s">
        <v>7</v>
      </c>
      <c r="AK11" s="34">
        <f t="shared" si="37"/>
        <v>46150</v>
      </c>
      <c r="AL11" s="17" t="str">
        <f t="shared" si="18"/>
        <v>vendredi</v>
      </c>
      <c r="AM11" s="54">
        <f t="shared" si="19"/>
        <v>19</v>
      </c>
      <c r="AN11" s="83" t="s">
        <v>5</v>
      </c>
      <c r="AO11" s="34">
        <f t="shared" si="38"/>
        <v>46181</v>
      </c>
      <c r="AP11" s="17" t="str">
        <f t="shared" si="20"/>
        <v>lundi</v>
      </c>
      <c r="AQ11" s="54">
        <f t="shared" si="21"/>
        <v>24</v>
      </c>
      <c r="AR11" s="22" t="s">
        <v>0</v>
      </c>
      <c r="AS11" s="34">
        <f t="shared" si="39"/>
        <v>46211</v>
      </c>
      <c r="AT11" s="17" t="str">
        <f t="shared" si="22"/>
        <v>mercredi</v>
      </c>
      <c r="AU11" s="54">
        <f t="shared" si="23"/>
        <v>28</v>
      </c>
      <c r="AV11" s="83" t="s">
        <v>7</v>
      </c>
      <c r="AW11" s="34" t="e">
        <f t="shared" si="40"/>
        <v>#REF!</v>
      </c>
      <c r="AX11" s="17" t="e">
        <f t="shared" si="24"/>
        <v>#REF!</v>
      </c>
      <c r="AY11" s="54" t="e">
        <f t="shared" si="25"/>
        <v>#REF!</v>
      </c>
      <c r="AZ11" s="22"/>
      <c r="BA11" s="34" t="e">
        <f t="shared" si="41"/>
        <v>#REF!</v>
      </c>
      <c r="BB11" s="17" t="e">
        <f t="shared" si="26"/>
        <v>#REF!</v>
      </c>
      <c r="BC11" s="54" t="e">
        <f t="shared" si="27"/>
        <v>#REF!</v>
      </c>
      <c r="BD11" s="21"/>
    </row>
    <row r="12" spans="1:59" s="2" customFormat="1" ht="37.5" customHeight="1">
      <c r="A12" s="34">
        <f t="shared" si="28"/>
        <v>45878</v>
      </c>
      <c r="B12" s="17" t="str">
        <f t="shared" si="0"/>
        <v>samedi</v>
      </c>
      <c r="C12" s="54">
        <f t="shared" si="1"/>
        <v>32</v>
      </c>
      <c r="D12" s="21"/>
      <c r="E12" s="34">
        <f t="shared" si="29"/>
        <v>45909</v>
      </c>
      <c r="F12" s="17" t="str">
        <f t="shared" si="2"/>
        <v>mardi</v>
      </c>
      <c r="G12" s="54">
        <f t="shared" si="3"/>
        <v>37</v>
      </c>
      <c r="H12" s="22" t="s">
        <v>0</v>
      </c>
      <c r="I12" s="34">
        <f t="shared" si="30"/>
        <v>45939</v>
      </c>
      <c r="J12" s="17" t="str">
        <f t="shared" si="4"/>
        <v>jeudi</v>
      </c>
      <c r="K12" s="54">
        <f t="shared" si="5"/>
        <v>41</v>
      </c>
      <c r="L12" s="22" t="s">
        <v>0</v>
      </c>
      <c r="M12" s="34">
        <f t="shared" si="31"/>
        <v>45970</v>
      </c>
      <c r="N12" s="17" t="str">
        <f t="shared" si="6"/>
        <v>dimanche</v>
      </c>
      <c r="O12" s="54">
        <f t="shared" si="7"/>
        <v>45</v>
      </c>
      <c r="P12" s="83"/>
      <c r="Q12" s="34">
        <f t="shared" si="32"/>
        <v>46000</v>
      </c>
      <c r="R12" s="17" t="str">
        <f t="shared" si="8"/>
        <v>mardi</v>
      </c>
      <c r="S12" s="54">
        <f t="shared" si="9"/>
        <v>50</v>
      </c>
      <c r="T12" s="83" t="s">
        <v>7</v>
      </c>
      <c r="U12" s="34">
        <f t="shared" si="33"/>
        <v>46031</v>
      </c>
      <c r="V12" s="17" t="str">
        <f t="shared" si="10"/>
        <v>vendredi</v>
      </c>
      <c r="W12" s="54">
        <f t="shared" si="11"/>
        <v>2</v>
      </c>
      <c r="X12" s="83" t="s">
        <v>7</v>
      </c>
      <c r="Y12" s="34">
        <f t="shared" si="34"/>
        <v>46062</v>
      </c>
      <c r="Z12" s="17" t="str">
        <f t="shared" si="12"/>
        <v>lundi</v>
      </c>
      <c r="AA12" s="54">
        <f t="shared" si="13"/>
        <v>7</v>
      </c>
      <c r="AB12" s="22" t="s">
        <v>0</v>
      </c>
      <c r="AC12" s="34">
        <f t="shared" si="35"/>
        <v>46090</v>
      </c>
      <c r="AD12" s="17" t="str">
        <f t="shared" si="14"/>
        <v>lundi</v>
      </c>
      <c r="AE12" s="54">
        <f t="shared" si="15"/>
        <v>11</v>
      </c>
      <c r="AF12" s="22" t="s">
        <v>0</v>
      </c>
      <c r="AG12" s="34">
        <f t="shared" si="36"/>
        <v>46121</v>
      </c>
      <c r="AH12" s="17" t="str">
        <f t="shared" si="16"/>
        <v>jeudi</v>
      </c>
      <c r="AI12" s="54">
        <f t="shared" si="17"/>
        <v>15</v>
      </c>
      <c r="AJ12" s="83" t="s">
        <v>7</v>
      </c>
      <c r="AK12" s="34">
        <f t="shared" si="37"/>
        <v>46151</v>
      </c>
      <c r="AL12" s="17" t="str">
        <f t="shared" si="18"/>
        <v>samedi</v>
      </c>
      <c r="AM12" s="54">
        <f t="shared" si="19"/>
        <v>19</v>
      </c>
      <c r="AN12" s="83"/>
      <c r="AO12" s="34">
        <f t="shared" si="38"/>
        <v>46182</v>
      </c>
      <c r="AP12" s="17" t="str">
        <f t="shared" si="20"/>
        <v>mardi</v>
      </c>
      <c r="AQ12" s="54">
        <f t="shared" si="21"/>
        <v>24</v>
      </c>
      <c r="AR12" s="22" t="s">
        <v>0</v>
      </c>
      <c r="AS12" s="34">
        <f t="shared" si="39"/>
        <v>46212</v>
      </c>
      <c r="AT12" s="17" t="str">
        <f t="shared" si="22"/>
        <v>jeudi</v>
      </c>
      <c r="AU12" s="54">
        <f t="shared" si="23"/>
        <v>28</v>
      </c>
      <c r="AV12" s="83" t="s">
        <v>36</v>
      </c>
      <c r="AW12" s="34" t="e">
        <f t="shared" si="40"/>
        <v>#REF!</v>
      </c>
      <c r="AX12" s="17" t="e">
        <f t="shared" si="24"/>
        <v>#REF!</v>
      </c>
      <c r="AY12" s="54" t="e">
        <f t="shared" si="25"/>
        <v>#REF!</v>
      </c>
      <c r="AZ12" s="22"/>
      <c r="BA12" s="34" t="e">
        <f t="shared" si="41"/>
        <v>#REF!</v>
      </c>
      <c r="BB12" s="17" t="e">
        <f t="shared" si="26"/>
        <v>#REF!</v>
      </c>
      <c r="BC12" s="54" t="e">
        <f t="shared" si="27"/>
        <v>#REF!</v>
      </c>
      <c r="BD12" s="21"/>
      <c r="BG12"/>
    </row>
    <row r="13" spans="1:59" s="2" customFormat="1" ht="37.5" customHeight="1">
      <c r="A13" s="34">
        <f t="shared" si="28"/>
        <v>45879</v>
      </c>
      <c r="B13" s="17" t="str">
        <f t="shared" si="0"/>
        <v>dimanche</v>
      </c>
      <c r="C13" s="54">
        <f t="shared" si="1"/>
        <v>32</v>
      </c>
      <c r="D13" s="21"/>
      <c r="E13" s="34">
        <f t="shared" si="29"/>
        <v>45910</v>
      </c>
      <c r="F13" s="17" t="str">
        <f t="shared" si="2"/>
        <v>mercredi</v>
      </c>
      <c r="G13" s="54">
        <f t="shared" si="3"/>
        <v>37</v>
      </c>
      <c r="H13" s="22" t="s">
        <v>0</v>
      </c>
      <c r="I13" s="34">
        <f t="shared" si="30"/>
        <v>45940</v>
      </c>
      <c r="J13" s="17" t="str">
        <f t="shared" si="4"/>
        <v>vendredi</v>
      </c>
      <c r="K13" s="54">
        <f t="shared" si="5"/>
        <v>41</v>
      </c>
      <c r="L13" s="22" t="s">
        <v>0</v>
      </c>
      <c r="M13" s="34">
        <f t="shared" si="31"/>
        <v>45971</v>
      </c>
      <c r="N13" s="17" t="str">
        <f t="shared" si="6"/>
        <v>lundi</v>
      </c>
      <c r="O13" s="54">
        <f t="shared" si="7"/>
        <v>46</v>
      </c>
      <c r="P13" s="83" t="s">
        <v>7</v>
      </c>
      <c r="Q13" s="34">
        <f t="shared" si="32"/>
        <v>46001</v>
      </c>
      <c r="R13" s="17" t="str">
        <f t="shared" si="8"/>
        <v>mercredi</v>
      </c>
      <c r="S13" s="54">
        <f t="shared" si="9"/>
        <v>50</v>
      </c>
      <c r="T13" s="83" t="s">
        <v>7</v>
      </c>
      <c r="U13" s="34">
        <f t="shared" si="33"/>
        <v>46032</v>
      </c>
      <c r="V13" s="17" t="str">
        <f t="shared" si="10"/>
        <v>samedi</v>
      </c>
      <c r="W13" s="54">
        <f t="shared" si="11"/>
        <v>2</v>
      </c>
      <c r="X13" s="83"/>
      <c r="Y13" s="34">
        <f t="shared" si="34"/>
        <v>46063</v>
      </c>
      <c r="Z13" s="17" t="str">
        <f t="shared" si="12"/>
        <v>mardi</v>
      </c>
      <c r="AA13" s="54">
        <f t="shared" si="13"/>
        <v>7</v>
      </c>
      <c r="AB13" s="22" t="s">
        <v>0</v>
      </c>
      <c r="AC13" s="34">
        <f t="shared" si="35"/>
        <v>46091</v>
      </c>
      <c r="AD13" s="17" t="str">
        <f t="shared" si="14"/>
        <v>mardi</v>
      </c>
      <c r="AE13" s="54">
        <f t="shared" si="15"/>
        <v>11</v>
      </c>
      <c r="AF13" s="22" t="s">
        <v>0</v>
      </c>
      <c r="AG13" s="34">
        <f t="shared" si="36"/>
        <v>46122</v>
      </c>
      <c r="AH13" s="17" t="str">
        <f t="shared" si="16"/>
        <v>vendredi</v>
      </c>
      <c r="AI13" s="54">
        <f t="shared" si="17"/>
        <v>15</v>
      </c>
      <c r="AJ13" s="83" t="s">
        <v>7</v>
      </c>
      <c r="AK13" s="34">
        <f t="shared" si="37"/>
        <v>46152</v>
      </c>
      <c r="AL13" s="17" t="str">
        <f t="shared" si="18"/>
        <v>dimanche</v>
      </c>
      <c r="AM13" s="54">
        <f t="shared" si="19"/>
        <v>19</v>
      </c>
      <c r="AN13" s="83"/>
      <c r="AO13" s="34">
        <f t="shared" si="38"/>
        <v>46183</v>
      </c>
      <c r="AP13" s="17" t="str">
        <f t="shared" si="20"/>
        <v>mercredi</v>
      </c>
      <c r="AQ13" s="54">
        <f t="shared" si="21"/>
        <v>24</v>
      </c>
      <c r="AR13" s="22" t="s">
        <v>0</v>
      </c>
      <c r="AS13" s="34">
        <f t="shared" si="39"/>
        <v>46213</v>
      </c>
      <c r="AT13" s="17" t="str">
        <f t="shared" si="22"/>
        <v>vendredi</v>
      </c>
      <c r="AU13" s="54">
        <f t="shared" si="23"/>
        <v>28</v>
      </c>
      <c r="AV13" s="83" t="s">
        <v>49</v>
      </c>
      <c r="AW13" s="34" t="e">
        <f t="shared" si="40"/>
        <v>#REF!</v>
      </c>
      <c r="AX13" s="17" t="e">
        <f t="shared" si="24"/>
        <v>#REF!</v>
      </c>
      <c r="AY13" s="54" t="e">
        <f t="shared" si="25"/>
        <v>#REF!</v>
      </c>
      <c r="AZ13" s="22"/>
      <c r="BA13" s="34" t="e">
        <f t="shared" si="41"/>
        <v>#REF!</v>
      </c>
      <c r="BB13" s="17" t="e">
        <f t="shared" si="26"/>
        <v>#REF!</v>
      </c>
      <c r="BC13" s="54" t="e">
        <f t="shared" si="27"/>
        <v>#REF!</v>
      </c>
      <c r="BD13" s="21"/>
    </row>
    <row r="14" spans="1:59" s="2" customFormat="1" ht="37.5" customHeight="1">
      <c r="A14" s="34">
        <f t="shared" si="28"/>
        <v>45880</v>
      </c>
      <c r="B14" s="17" t="str">
        <f t="shared" si="0"/>
        <v>lundi</v>
      </c>
      <c r="C14" s="54">
        <f t="shared" si="1"/>
        <v>33</v>
      </c>
      <c r="D14" s="21"/>
      <c r="E14" s="34">
        <f t="shared" si="29"/>
        <v>45911</v>
      </c>
      <c r="F14" s="17" t="str">
        <f t="shared" si="2"/>
        <v>jeudi</v>
      </c>
      <c r="G14" s="54">
        <f t="shared" si="3"/>
        <v>37</v>
      </c>
      <c r="H14" s="22" t="s">
        <v>0</v>
      </c>
      <c r="I14" s="34">
        <f t="shared" si="30"/>
        <v>45941</v>
      </c>
      <c r="J14" s="17" t="str">
        <f t="shared" si="4"/>
        <v>samedi</v>
      </c>
      <c r="K14" s="54">
        <f t="shared" si="5"/>
        <v>41</v>
      </c>
      <c r="L14" s="83"/>
      <c r="M14" s="34">
        <f t="shared" si="31"/>
        <v>45972</v>
      </c>
      <c r="N14" s="17" t="str">
        <f t="shared" si="6"/>
        <v>mardi</v>
      </c>
      <c r="O14" s="54">
        <f t="shared" si="7"/>
        <v>46</v>
      </c>
      <c r="P14" s="83" t="s">
        <v>122</v>
      </c>
      <c r="Q14" s="34">
        <f t="shared" si="32"/>
        <v>46002</v>
      </c>
      <c r="R14" s="17" t="str">
        <f t="shared" si="8"/>
        <v>jeudi</v>
      </c>
      <c r="S14" s="54">
        <f t="shared" si="9"/>
        <v>50</v>
      </c>
      <c r="T14" s="83" t="s">
        <v>7</v>
      </c>
      <c r="U14" s="34">
        <f t="shared" si="33"/>
        <v>46033</v>
      </c>
      <c r="V14" s="17" t="str">
        <f t="shared" si="10"/>
        <v>dimanche</v>
      </c>
      <c r="W14" s="54">
        <f t="shared" si="11"/>
        <v>2</v>
      </c>
      <c r="X14" s="83"/>
      <c r="Y14" s="34">
        <f t="shared" si="34"/>
        <v>46064</v>
      </c>
      <c r="Z14" s="17" t="str">
        <f t="shared" si="12"/>
        <v>mercredi</v>
      </c>
      <c r="AA14" s="54">
        <f t="shared" si="13"/>
        <v>7</v>
      </c>
      <c r="AB14" s="22" t="s">
        <v>0</v>
      </c>
      <c r="AC14" s="34">
        <f t="shared" si="35"/>
        <v>46092</v>
      </c>
      <c r="AD14" s="17" t="str">
        <f t="shared" si="14"/>
        <v>mercredi</v>
      </c>
      <c r="AE14" s="54">
        <f t="shared" si="15"/>
        <v>11</v>
      </c>
      <c r="AF14" s="22" t="s">
        <v>0</v>
      </c>
      <c r="AG14" s="34">
        <f t="shared" si="36"/>
        <v>46123</v>
      </c>
      <c r="AH14" s="17" t="str">
        <f t="shared" si="16"/>
        <v>samedi</v>
      </c>
      <c r="AI14" s="54">
        <f t="shared" si="17"/>
        <v>15</v>
      </c>
      <c r="AJ14" s="83"/>
      <c r="AK14" s="34">
        <f t="shared" si="37"/>
        <v>46153</v>
      </c>
      <c r="AL14" s="17" t="str">
        <f t="shared" si="18"/>
        <v>lundi</v>
      </c>
      <c r="AM14" s="54">
        <f t="shared" si="19"/>
        <v>20</v>
      </c>
      <c r="AN14" s="83" t="s">
        <v>7</v>
      </c>
      <c r="AO14" s="34">
        <f t="shared" si="38"/>
        <v>46184</v>
      </c>
      <c r="AP14" s="17" t="str">
        <f t="shared" si="20"/>
        <v>jeudi</v>
      </c>
      <c r="AQ14" s="54">
        <f t="shared" si="21"/>
        <v>24</v>
      </c>
      <c r="AR14" s="22" t="s">
        <v>0</v>
      </c>
      <c r="AS14" s="34">
        <f t="shared" si="39"/>
        <v>46214</v>
      </c>
      <c r="AT14" s="17" t="str">
        <f t="shared" si="22"/>
        <v>samedi</v>
      </c>
      <c r="AU14" s="54">
        <f t="shared" si="23"/>
        <v>28</v>
      </c>
      <c r="AV14" s="107"/>
      <c r="AW14" s="34" t="e">
        <f t="shared" si="40"/>
        <v>#REF!</v>
      </c>
      <c r="AX14" s="17" t="e">
        <f t="shared" si="24"/>
        <v>#REF!</v>
      </c>
      <c r="AY14" s="54" t="e">
        <f t="shared" si="25"/>
        <v>#REF!</v>
      </c>
      <c r="AZ14" s="22"/>
      <c r="BA14" s="34" t="e">
        <f t="shared" si="41"/>
        <v>#REF!</v>
      </c>
      <c r="BB14" s="17" t="e">
        <f t="shared" si="26"/>
        <v>#REF!</v>
      </c>
      <c r="BC14" s="54" t="e">
        <f t="shared" si="27"/>
        <v>#REF!</v>
      </c>
      <c r="BD14" s="21"/>
    </row>
    <row r="15" spans="1:59" s="2" customFormat="1" ht="37.5" customHeight="1">
      <c r="A15" s="34">
        <f t="shared" si="28"/>
        <v>45881</v>
      </c>
      <c r="B15" s="17" t="str">
        <f t="shared" si="0"/>
        <v>mardi</v>
      </c>
      <c r="C15" s="54">
        <f t="shared" si="1"/>
        <v>33</v>
      </c>
      <c r="D15" s="21"/>
      <c r="E15" s="34">
        <f t="shared" si="29"/>
        <v>45912</v>
      </c>
      <c r="F15" s="17" t="str">
        <f t="shared" si="2"/>
        <v>vendredi</v>
      </c>
      <c r="G15" s="54">
        <f t="shared" si="3"/>
        <v>37</v>
      </c>
      <c r="H15" s="22" t="s">
        <v>0</v>
      </c>
      <c r="I15" s="34">
        <f t="shared" si="30"/>
        <v>45942</v>
      </c>
      <c r="J15" s="17" t="str">
        <f t="shared" si="4"/>
        <v>dimanche</v>
      </c>
      <c r="K15" s="54">
        <f t="shared" si="5"/>
        <v>41</v>
      </c>
      <c r="L15" s="83"/>
      <c r="M15" s="34">
        <f t="shared" si="31"/>
        <v>45973</v>
      </c>
      <c r="N15" s="17" t="str">
        <f t="shared" si="6"/>
        <v>mercredi</v>
      </c>
      <c r="O15" s="54">
        <f t="shared" si="7"/>
        <v>46</v>
      </c>
      <c r="P15" s="83" t="s">
        <v>7</v>
      </c>
      <c r="Q15" s="34">
        <f t="shared" si="32"/>
        <v>46003</v>
      </c>
      <c r="R15" s="17" t="str">
        <f t="shared" si="8"/>
        <v>vendredi</v>
      </c>
      <c r="S15" s="54">
        <f t="shared" si="9"/>
        <v>50</v>
      </c>
      <c r="T15" s="83" t="s">
        <v>7</v>
      </c>
      <c r="U15" s="34">
        <f t="shared" si="33"/>
        <v>46034</v>
      </c>
      <c r="V15" s="17" t="str">
        <f t="shared" si="10"/>
        <v>lundi</v>
      </c>
      <c r="W15" s="54">
        <f t="shared" si="11"/>
        <v>3</v>
      </c>
      <c r="X15" s="22" t="s">
        <v>0</v>
      </c>
      <c r="Y15" s="34">
        <f t="shared" si="34"/>
        <v>46065</v>
      </c>
      <c r="Z15" s="17" t="str">
        <f t="shared" si="12"/>
        <v>jeudi</v>
      </c>
      <c r="AA15" s="54">
        <f t="shared" si="13"/>
        <v>7</v>
      </c>
      <c r="AB15" s="22" t="s">
        <v>0</v>
      </c>
      <c r="AC15" s="34">
        <f t="shared" si="35"/>
        <v>46093</v>
      </c>
      <c r="AD15" s="17" t="str">
        <f t="shared" si="14"/>
        <v>jeudi</v>
      </c>
      <c r="AE15" s="54">
        <f t="shared" si="15"/>
        <v>11</v>
      </c>
      <c r="AF15" s="22" t="s">
        <v>0</v>
      </c>
      <c r="AG15" s="34">
        <f t="shared" si="36"/>
        <v>46124</v>
      </c>
      <c r="AH15" s="17" t="str">
        <f t="shared" si="16"/>
        <v>dimanche</v>
      </c>
      <c r="AI15" s="54">
        <f t="shared" si="17"/>
        <v>15</v>
      </c>
      <c r="AJ15" s="83"/>
      <c r="AK15" s="34">
        <f t="shared" si="37"/>
        <v>46154</v>
      </c>
      <c r="AL15" s="17" t="str">
        <f t="shared" si="18"/>
        <v>mardi</v>
      </c>
      <c r="AM15" s="54">
        <f t="shared" si="19"/>
        <v>20</v>
      </c>
      <c r="AN15" s="83" t="s">
        <v>7</v>
      </c>
      <c r="AO15" s="34">
        <f t="shared" si="38"/>
        <v>46185</v>
      </c>
      <c r="AP15" s="17" t="str">
        <f t="shared" si="20"/>
        <v>vendredi</v>
      </c>
      <c r="AQ15" s="54">
        <f t="shared" si="21"/>
        <v>24</v>
      </c>
      <c r="AR15" s="22" t="s">
        <v>0</v>
      </c>
      <c r="AS15" s="34">
        <f t="shared" si="39"/>
        <v>46215</v>
      </c>
      <c r="AT15" s="17" t="str">
        <f t="shared" si="22"/>
        <v>dimanche</v>
      </c>
      <c r="AU15" s="54">
        <f t="shared" si="23"/>
        <v>28</v>
      </c>
      <c r="AV15" s="107"/>
      <c r="AW15" s="34" t="e">
        <f t="shared" si="40"/>
        <v>#REF!</v>
      </c>
      <c r="AX15" s="17" t="e">
        <f t="shared" si="24"/>
        <v>#REF!</v>
      </c>
      <c r="AY15" s="54" t="e">
        <f t="shared" si="25"/>
        <v>#REF!</v>
      </c>
      <c r="AZ15" s="21"/>
      <c r="BA15" s="34" t="e">
        <f t="shared" si="41"/>
        <v>#REF!</v>
      </c>
      <c r="BB15" s="17" t="e">
        <f t="shared" si="26"/>
        <v>#REF!</v>
      </c>
      <c r="BC15" s="54" t="e">
        <f t="shared" si="27"/>
        <v>#REF!</v>
      </c>
      <c r="BD15" s="21"/>
    </row>
    <row r="16" spans="1:59" s="2" customFormat="1" ht="37.5" customHeight="1">
      <c r="A16" s="34">
        <f t="shared" si="28"/>
        <v>45882</v>
      </c>
      <c r="B16" s="17" t="str">
        <f t="shared" si="0"/>
        <v>mercredi</v>
      </c>
      <c r="C16" s="54">
        <f t="shared" si="1"/>
        <v>33</v>
      </c>
      <c r="D16" s="21"/>
      <c r="E16" s="34">
        <f t="shared" si="29"/>
        <v>45913</v>
      </c>
      <c r="F16" s="17" t="str">
        <f t="shared" si="2"/>
        <v>samedi</v>
      </c>
      <c r="G16" s="54">
        <f t="shared" si="3"/>
        <v>37</v>
      </c>
      <c r="H16" s="83"/>
      <c r="I16" s="34">
        <f t="shared" si="30"/>
        <v>45943</v>
      </c>
      <c r="J16" s="17" t="str">
        <f t="shared" si="4"/>
        <v>lundi</v>
      </c>
      <c r="K16" s="54">
        <f t="shared" si="5"/>
        <v>42</v>
      </c>
      <c r="L16" s="83" t="s">
        <v>7</v>
      </c>
      <c r="M16" s="34">
        <f t="shared" si="31"/>
        <v>45974</v>
      </c>
      <c r="N16" s="17" t="str">
        <f t="shared" si="6"/>
        <v>jeudi</v>
      </c>
      <c r="O16" s="54">
        <f t="shared" si="7"/>
        <v>46</v>
      </c>
      <c r="P16" s="83" t="s">
        <v>7</v>
      </c>
      <c r="Q16" s="34">
        <f t="shared" si="32"/>
        <v>46004</v>
      </c>
      <c r="R16" s="17" t="str">
        <f t="shared" si="8"/>
        <v>samedi</v>
      </c>
      <c r="S16" s="54">
        <f t="shared" si="9"/>
        <v>50</v>
      </c>
      <c r="T16" s="108"/>
      <c r="U16" s="34">
        <f t="shared" si="33"/>
        <v>46035</v>
      </c>
      <c r="V16" s="17" t="str">
        <f t="shared" si="10"/>
        <v>mardi</v>
      </c>
      <c r="W16" s="54">
        <f t="shared" si="11"/>
        <v>3</v>
      </c>
      <c r="X16" s="22" t="s">
        <v>0</v>
      </c>
      <c r="Y16" s="34">
        <f t="shared" si="34"/>
        <v>46066</v>
      </c>
      <c r="Z16" s="17" t="str">
        <f t="shared" si="12"/>
        <v>vendredi</v>
      </c>
      <c r="AA16" s="54">
        <f t="shared" si="13"/>
        <v>7</v>
      </c>
      <c r="AB16" s="22" t="s">
        <v>0</v>
      </c>
      <c r="AC16" s="34">
        <f t="shared" si="35"/>
        <v>46094</v>
      </c>
      <c r="AD16" s="17" t="str">
        <f t="shared" si="14"/>
        <v>vendredi</v>
      </c>
      <c r="AE16" s="54">
        <f t="shared" si="15"/>
        <v>11</v>
      </c>
      <c r="AF16" s="22" t="s">
        <v>0</v>
      </c>
      <c r="AG16" s="34">
        <f t="shared" si="36"/>
        <v>46125</v>
      </c>
      <c r="AH16" s="17" t="str">
        <f t="shared" si="16"/>
        <v>lundi</v>
      </c>
      <c r="AI16" s="54">
        <f t="shared" si="17"/>
        <v>16</v>
      </c>
      <c r="AJ16" s="83" t="s">
        <v>7</v>
      </c>
      <c r="AK16" s="34">
        <f t="shared" si="37"/>
        <v>46155</v>
      </c>
      <c r="AL16" s="17" t="str">
        <f t="shared" si="18"/>
        <v>mercredi</v>
      </c>
      <c r="AM16" s="54">
        <f t="shared" si="19"/>
        <v>20</v>
      </c>
      <c r="AN16" s="83" t="s">
        <v>7</v>
      </c>
      <c r="AO16" s="34">
        <f t="shared" si="38"/>
        <v>46186</v>
      </c>
      <c r="AP16" s="17" t="str">
        <f t="shared" si="20"/>
        <v>samedi</v>
      </c>
      <c r="AQ16" s="54">
        <f t="shared" si="21"/>
        <v>24</v>
      </c>
      <c r="AR16" s="83"/>
      <c r="AS16" s="34">
        <f t="shared" si="39"/>
        <v>46216</v>
      </c>
      <c r="AT16" s="17" t="str">
        <f t="shared" si="22"/>
        <v>lundi</v>
      </c>
      <c r="AU16" s="54">
        <f t="shared" si="23"/>
        <v>29</v>
      </c>
      <c r="AV16" s="83" t="s">
        <v>7</v>
      </c>
      <c r="AW16" s="34" t="e">
        <f t="shared" si="40"/>
        <v>#REF!</v>
      </c>
      <c r="AX16" s="17" t="e">
        <f t="shared" si="24"/>
        <v>#REF!</v>
      </c>
      <c r="AY16" s="54" t="e">
        <f t="shared" si="25"/>
        <v>#REF!</v>
      </c>
      <c r="AZ16" s="21"/>
      <c r="BA16" s="34" t="e">
        <f t="shared" si="41"/>
        <v>#REF!</v>
      </c>
      <c r="BB16" s="17" t="e">
        <f t="shared" si="26"/>
        <v>#REF!</v>
      </c>
      <c r="BC16" s="54" t="e">
        <f t="shared" si="27"/>
        <v>#REF!</v>
      </c>
      <c r="BD16" s="21"/>
    </row>
    <row r="17" spans="1:56" s="2" customFormat="1" ht="37.5" customHeight="1">
      <c r="A17" s="34">
        <f t="shared" si="28"/>
        <v>45883</v>
      </c>
      <c r="B17" s="17" t="str">
        <f t="shared" si="0"/>
        <v>jeudi</v>
      </c>
      <c r="C17" s="54">
        <f t="shared" si="1"/>
        <v>33</v>
      </c>
      <c r="D17" s="21"/>
      <c r="E17" s="34">
        <f t="shared" si="29"/>
        <v>45914</v>
      </c>
      <c r="F17" s="17" t="str">
        <f t="shared" si="2"/>
        <v>dimanche</v>
      </c>
      <c r="G17" s="54">
        <f t="shared" si="3"/>
        <v>37</v>
      </c>
      <c r="H17" s="83"/>
      <c r="I17" s="34">
        <f t="shared" si="30"/>
        <v>45944</v>
      </c>
      <c r="J17" s="17" t="str">
        <f t="shared" si="4"/>
        <v>mardi</v>
      </c>
      <c r="K17" s="54">
        <f t="shared" si="5"/>
        <v>42</v>
      </c>
      <c r="L17" s="83" t="s">
        <v>7</v>
      </c>
      <c r="M17" s="34">
        <f t="shared" si="31"/>
        <v>45975</v>
      </c>
      <c r="N17" s="17" t="str">
        <f t="shared" si="6"/>
        <v>vendredi</v>
      </c>
      <c r="O17" s="54">
        <f t="shared" si="7"/>
        <v>46</v>
      </c>
      <c r="P17" s="83" t="s">
        <v>7</v>
      </c>
      <c r="Q17" s="34">
        <f t="shared" si="32"/>
        <v>46005</v>
      </c>
      <c r="R17" s="17" t="str">
        <f t="shared" si="8"/>
        <v>dimanche</v>
      </c>
      <c r="S17" s="54">
        <f t="shared" si="9"/>
        <v>50</v>
      </c>
      <c r="T17" s="108"/>
      <c r="U17" s="34">
        <f t="shared" si="33"/>
        <v>46036</v>
      </c>
      <c r="V17" s="17" t="str">
        <f t="shared" si="10"/>
        <v>mercredi</v>
      </c>
      <c r="W17" s="54">
        <f t="shared" si="11"/>
        <v>3</v>
      </c>
      <c r="X17" s="22" t="s">
        <v>0</v>
      </c>
      <c r="Y17" s="34">
        <f t="shared" si="34"/>
        <v>46067</v>
      </c>
      <c r="Z17" s="17" t="str">
        <f t="shared" si="12"/>
        <v>samedi</v>
      </c>
      <c r="AA17" s="54">
        <f t="shared" si="13"/>
        <v>7</v>
      </c>
      <c r="AB17" s="83"/>
      <c r="AC17" s="34">
        <f t="shared" si="35"/>
        <v>46095</v>
      </c>
      <c r="AD17" s="17" t="str">
        <f t="shared" si="14"/>
        <v>samedi</v>
      </c>
      <c r="AE17" s="54">
        <f t="shared" si="15"/>
        <v>11</v>
      </c>
      <c r="AF17" s="83"/>
      <c r="AG17" s="34">
        <f t="shared" si="36"/>
        <v>46126</v>
      </c>
      <c r="AH17" s="17" t="str">
        <f t="shared" si="16"/>
        <v>mardi</v>
      </c>
      <c r="AI17" s="54">
        <f t="shared" si="17"/>
        <v>16</v>
      </c>
      <c r="AJ17" s="83" t="s">
        <v>7</v>
      </c>
      <c r="AK17" s="34">
        <f t="shared" si="37"/>
        <v>46156</v>
      </c>
      <c r="AL17" s="17" t="str">
        <f t="shared" si="18"/>
        <v>jeudi</v>
      </c>
      <c r="AM17" s="54">
        <f t="shared" si="19"/>
        <v>20</v>
      </c>
      <c r="AN17" s="83" t="s">
        <v>11</v>
      </c>
      <c r="AO17" s="34">
        <f t="shared" si="38"/>
        <v>46187</v>
      </c>
      <c r="AP17" s="17" t="str">
        <f t="shared" si="20"/>
        <v>dimanche</v>
      </c>
      <c r="AQ17" s="54">
        <f t="shared" si="21"/>
        <v>24</v>
      </c>
      <c r="AR17" s="83"/>
      <c r="AS17" s="34">
        <f t="shared" si="39"/>
        <v>46217</v>
      </c>
      <c r="AT17" s="17" t="str">
        <f t="shared" si="22"/>
        <v>mardi</v>
      </c>
      <c r="AU17" s="54">
        <f t="shared" si="23"/>
        <v>29</v>
      </c>
      <c r="AV17" s="108" t="s">
        <v>13</v>
      </c>
      <c r="AW17" s="34" t="e">
        <f t="shared" si="40"/>
        <v>#REF!</v>
      </c>
      <c r="AX17" s="17" t="e">
        <f t="shared" si="24"/>
        <v>#REF!</v>
      </c>
      <c r="AY17" s="54" t="e">
        <f t="shared" si="25"/>
        <v>#REF!</v>
      </c>
      <c r="AZ17" s="22"/>
      <c r="BA17" s="34" t="e">
        <f t="shared" si="41"/>
        <v>#REF!</v>
      </c>
      <c r="BB17" s="17" t="e">
        <f t="shared" si="26"/>
        <v>#REF!</v>
      </c>
      <c r="BC17" s="54" t="e">
        <f t="shared" si="27"/>
        <v>#REF!</v>
      </c>
      <c r="BD17" s="21"/>
    </row>
    <row r="18" spans="1:56" s="2" customFormat="1" ht="37.5" customHeight="1">
      <c r="A18" s="34">
        <f t="shared" si="28"/>
        <v>45884</v>
      </c>
      <c r="B18" s="17" t="str">
        <f t="shared" si="0"/>
        <v>vendredi</v>
      </c>
      <c r="C18" s="54">
        <f t="shared" si="1"/>
        <v>33</v>
      </c>
      <c r="D18" s="21" t="s">
        <v>39</v>
      </c>
      <c r="E18" s="34">
        <f t="shared" si="29"/>
        <v>45915</v>
      </c>
      <c r="F18" s="17" t="str">
        <f t="shared" si="2"/>
        <v>lundi</v>
      </c>
      <c r="G18" s="54">
        <f t="shared" si="3"/>
        <v>38</v>
      </c>
      <c r="H18" s="83" t="s">
        <v>7</v>
      </c>
      <c r="I18" s="34">
        <f t="shared" si="30"/>
        <v>45945</v>
      </c>
      <c r="J18" s="17" t="str">
        <f t="shared" si="4"/>
        <v>mercredi</v>
      </c>
      <c r="K18" s="54">
        <f t="shared" si="5"/>
        <v>42</v>
      </c>
      <c r="L18" s="83" t="s">
        <v>7</v>
      </c>
      <c r="M18" s="34">
        <f t="shared" si="31"/>
        <v>45976</v>
      </c>
      <c r="N18" s="17" t="str">
        <f t="shared" si="6"/>
        <v>samedi</v>
      </c>
      <c r="O18" s="54">
        <f t="shared" si="7"/>
        <v>46</v>
      </c>
      <c r="P18" s="83"/>
      <c r="Q18" s="34">
        <f t="shared" si="32"/>
        <v>46006</v>
      </c>
      <c r="R18" s="17" t="str">
        <f t="shared" si="8"/>
        <v>lundi</v>
      </c>
      <c r="S18" s="54">
        <f t="shared" si="9"/>
        <v>51</v>
      </c>
      <c r="T18" s="22" t="s">
        <v>0</v>
      </c>
      <c r="U18" s="34">
        <f t="shared" si="33"/>
        <v>46037</v>
      </c>
      <c r="V18" s="17" t="str">
        <f t="shared" si="10"/>
        <v>jeudi</v>
      </c>
      <c r="W18" s="54">
        <f t="shared" si="11"/>
        <v>3</v>
      </c>
      <c r="X18" s="22" t="s">
        <v>0</v>
      </c>
      <c r="Y18" s="34">
        <f t="shared" si="34"/>
        <v>46068</v>
      </c>
      <c r="Z18" s="17" t="str">
        <f t="shared" si="12"/>
        <v>dimanche</v>
      </c>
      <c r="AA18" s="54">
        <f t="shared" si="13"/>
        <v>7</v>
      </c>
      <c r="AB18" s="83"/>
      <c r="AC18" s="34">
        <f t="shared" si="35"/>
        <v>46096</v>
      </c>
      <c r="AD18" s="17" t="str">
        <f t="shared" si="14"/>
        <v>dimanche</v>
      </c>
      <c r="AE18" s="54">
        <f t="shared" si="15"/>
        <v>11</v>
      </c>
      <c r="AF18" s="83"/>
      <c r="AG18" s="34">
        <f t="shared" si="36"/>
        <v>46127</v>
      </c>
      <c r="AH18" s="17" t="str">
        <f t="shared" si="16"/>
        <v>mercredi</v>
      </c>
      <c r="AI18" s="54">
        <f t="shared" si="17"/>
        <v>16</v>
      </c>
      <c r="AJ18" s="83" t="s">
        <v>7</v>
      </c>
      <c r="AK18" s="34">
        <f t="shared" si="37"/>
        <v>46157</v>
      </c>
      <c r="AL18" s="17" t="str">
        <f t="shared" si="18"/>
        <v>vendredi</v>
      </c>
      <c r="AM18" s="54">
        <f t="shared" si="19"/>
        <v>20</v>
      </c>
      <c r="AN18" s="83" t="s">
        <v>7</v>
      </c>
      <c r="AO18" s="34">
        <f t="shared" si="38"/>
        <v>46188</v>
      </c>
      <c r="AP18" s="17" t="str">
        <f t="shared" si="20"/>
        <v>lundi</v>
      </c>
      <c r="AQ18" s="54">
        <f t="shared" si="21"/>
        <v>25</v>
      </c>
      <c r="AR18" s="83" t="s">
        <v>7</v>
      </c>
      <c r="AS18" s="34">
        <f t="shared" si="39"/>
        <v>46218</v>
      </c>
      <c r="AT18" s="17" t="str">
        <f t="shared" si="22"/>
        <v>mercredi</v>
      </c>
      <c r="AU18" s="54">
        <f t="shared" si="23"/>
        <v>29</v>
      </c>
      <c r="AV18" s="83" t="s">
        <v>7</v>
      </c>
      <c r="AW18" s="34" t="e">
        <f t="shared" si="40"/>
        <v>#REF!</v>
      </c>
      <c r="AX18" s="17" t="e">
        <f t="shared" si="24"/>
        <v>#REF!</v>
      </c>
      <c r="AY18" s="54" t="e">
        <f t="shared" si="25"/>
        <v>#REF!</v>
      </c>
      <c r="AZ18" s="22"/>
      <c r="BA18" s="34" t="e">
        <f t="shared" si="41"/>
        <v>#REF!</v>
      </c>
      <c r="BB18" s="17" t="e">
        <f t="shared" si="26"/>
        <v>#REF!</v>
      </c>
      <c r="BC18" s="54" t="e">
        <f t="shared" si="27"/>
        <v>#REF!</v>
      </c>
      <c r="BD18" s="21"/>
    </row>
    <row r="19" spans="1:56" s="2" customFormat="1" ht="37.5" customHeight="1">
      <c r="A19" s="34">
        <f t="shared" si="28"/>
        <v>45885</v>
      </c>
      <c r="B19" s="17" t="str">
        <f t="shared" si="0"/>
        <v>samedi</v>
      </c>
      <c r="C19" s="54">
        <f t="shared" si="1"/>
        <v>33</v>
      </c>
      <c r="D19" s="21"/>
      <c r="E19" s="34">
        <f t="shared" si="29"/>
        <v>45916</v>
      </c>
      <c r="F19" s="17" t="str">
        <f t="shared" si="2"/>
        <v>mardi</v>
      </c>
      <c r="G19" s="54">
        <f t="shared" si="3"/>
        <v>38</v>
      </c>
      <c r="H19" s="83" t="s">
        <v>7</v>
      </c>
      <c r="I19" s="34">
        <f t="shared" si="30"/>
        <v>45946</v>
      </c>
      <c r="J19" s="17" t="str">
        <f t="shared" si="4"/>
        <v>jeudi</v>
      </c>
      <c r="K19" s="54">
        <f t="shared" si="5"/>
        <v>42</v>
      </c>
      <c r="L19" s="83" t="s">
        <v>7</v>
      </c>
      <c r="M19" s="34">
        <f t="shared" si="31"/>
        <v>45977</v>
      </c>
      <c r="N19" s="17" t="str">
        <f t="shared" si="6"/>
        <v>dimanche</v>
      </c>
      <c r="O19" s="54">
        <f t="shared" si="7"/>
        <v>46</v>
      </c>
      <c r="P19" s="83"/>
      <c r="Q19" s="34">
        <f t="shared" si="32"/>
        <v>46007</v>
      </c>
      <c r="R19" s="17" t="str">
        <f t="shared" si="8"/>
        <v>mardi</v>
      </c>
      <c r="S19" s="54">
        <f t="shared" si="9"/>
        <v>51</v>
      </c>
      <c r="T19" s="22" t="s">
        <v>0</v>
      </c>
      <c r="U19" s="34">
        <f t="shared" si="33"/>
        <v>46038</v>
      </c>
      <c r="V19" s="17" t="str">
        <f t="shared" si="10"/>
        <v>vendredi</v>
      </c>
      <c r="W19" s="54">
        <f t="shared" si="11"/>
        <v>3</v>
      </c>
      <c r="X19" s="22" t="s">
        <v>2</v>
      </c>
      <c r="Y19" s="34">
        <f t="shared" si="34"/>
        <v>46069</v>
      </c>
      <c r="Z19" s="17" t="str">
        <f t="shared" si="12"/>
        <v>lundi</v>
      </c>
      <c r="AA19" s="54">
        <f t="shared" si="13"/>
        <v>8</v>
      </c>
      <c r="AB19" s="83" t="s">
        <v>7</v>
      </c>
      <c r="AC19" s="34">
        <f t="shared" si="35"/>
        <v>46097</v>
      </c>
      <c r="AD19" s="17" t="str">
        <f t="shared" si="14"/>
        <v>lundi</v>
      </c>
      <c r="AE19" s="54">
        <f t="shared" si="15"/>
        <v>12</v>
      </c>
      <c r="AF19" s="83" t="s">
        <v>7</v>
      </c>
      <c r="AG19" s="34">
        <f t="shared" si="36"/>
        <v>46128</v>
      </c>
      <c r="AH19" s="17" t="str">
        <f t="shared" si="16"/>
        <v>jeudi</v>
      </c>
      <c r="AI19" s="54">
        <f t="shared" si="17"/>
        <v>16</v>
      </c>
      <c r="AJ19" s="83" t="s">
        <v>7</v>
      </c>
      <c r="AK19" s="34">
        <f t="shared" si="37"/>
        <v>46158</v>
      </c>
      <c r="AL19" s="17" t="str">
        <f t="shared" si="18"/>
        <v>samedi</v>
      </c>
      <c r="AM19" s="54">
        <f t="shared" si="19"/>
        <v>20</v>
      </c>
      <c r="AN19" s="83"/>
      <c r="AO19" s="34">
        <f t="shared" si="38"/>
        <v>46189</v>
      </c>
      <c r="AP19" s="17" t="str">
        <f t="shared" si="20"/>
        <v>mardi</v>
      </c>
      <c r="AQ19" s="54">
        <f t="shared" si="21"/>
        <v>25</v>
      </c>
      <c r="AR19" s="83" t="s">
        <v>7</v>
      </c>
      <c r="AS19" s="34">
        <f t="shared" si="39"/>
        <v>46219</v>
      </c>
      <c r="AT19" s="17" t="str">
        <f t="shared" si="22"/>
        <v>jeudi</v>
      </c>
      <c r="AU19" s="54">
        <f t="shared" si="23"/>
        <v>29</v>
      </c>
      <c r="AV19" s="83" t="s">
        <v>7</v>
      </c>
      <c r="AW19" s="34" t="e">
        <f t="shared" si="40"/>
        <v>#REF!</v>
      </c>
      <c r="AX19" s="17" t="e">
        <f t="shared" si="24"/>
        <v>#REF!</v>
      </c>
      <c r="AY19" s="54" t="e">
        <f t="shared" si="25"/>
        <v>#REF!</v>
      </c>
      <c r="AZ19" s="22"/>
      <c r="BA19" s="34" t="e">
        <f t="shared" si="41"/>
        <v>#REF!</v>
      </c>
      <c r="BB19" s="17" t="e">
        <f t="shared" si="26"/>
        <v>#REF!</v>
      </c>
      <c r="BC19" s="54" t="e">
        <f t="shared" si="27"/>
        <v>#REF!</v>
      </c>
      <c r="BD19" s="21"/>
    </row>
    <row r="20" spans="1:56" s="2" customFormat="1" ht="37.5" customHeight="1">
      <c r="A20" s="34">
        <f t="shared" si="28"/>
        <v>45886</v>
      </c>
      <c r="B20" s="17" t="str">
        <f t="shared" si="0"/>
        <v>dimanche</v>
      </c>
      <c r="C20" s="54">
        <f t="shared" si="1"/>
        <v>33</v>
      </c>
      <c r="D20" s="21"/>
      <c r="E20" s="34">
        <f t="shared" si="29"/>
        <v>45917</v>
      </c>
      <c r="F20" s="17" t="str">
        <f t="shared" si="2"/>
        <v>mercredi</v>
      </c>
      <c r="G20" s="54">
        <f t="shared" si="3"/>
        <v>38</v>
      </c>
      <c r="H20" s="83" t="s">
        <v>7</v>
      </c>
      <c r="I20" s="34">
        <f t="shared" si="30"/>
        <v>45947</v>
      </c>
      <c r="J20" s="17" t="str">
        <f t="shared" si="4"/>
        <v>vendredi</v>
      </c>
      <c r="K20" s="54">
        <f t="shared" si="5"/>
        <v>42</v>
      </c>
      <c r="L20" s="83" t="s">
        <v>7</v>
      </c>
      <c r="M20" s="34">
        <f t="shared" si="31"/>
        <v>45978</v>
      </c>
      <c r="N20" s="17" t="str">
        <f t="shared" si="6"/>
        <v>lundi</v>
      </c>
      <c r="O20" s="54">
        <f t="shared" si="7"/>
        <v>47</v>
      </c>
      <c r="P20" s="22" t="s">
        <v>0</v>
      </c>
      <c r="Q20" s="34">
        <f t="shared" si="32"/>
        <v>46008</v>
      </c>
      <c r="R20" s="17" t="str">
        <f t="shared" si="8"/>
        <v>mercredi</v>
      </c>
      <c r="S20" s="54">
        <f t="shared" si="9"/>
        <v>51</v>
      </c>
      <c r="T20" s="22" t="s">
        <v>0</v>
      </c>
      <c r="U20" s="34">
        <f t="shared" si="33"/>
        <v>46039</v>
      </c>
      <c r="V20" s="17" t="str">
        <f t="shared" si="10"/>
        <v>samedi</v>
      </c>
      <c r="W20" s="54">
        <f t="shared" si="11"/>
        <v>3</v>
      </c>
      <c r="X20" s="83"/>
      <c r="Y20" s="34">
        <f t="shared" si="34"/>
        <v>46070</v>
      </c>
      <c r="Z20" s="17" t="str">
        <f t="shared" si="12"/>
        <v>mardi</v>
      </c>
      <c r="AA20" s="54">
        <f t="shared" si="13"/>
        <v>8</v>
      </c>
      <c r="AB20" s="83" t="s">
        <v>7</v>
      </c>
      <c r="AC20" s="34">
        <f t="shared" si="35"/>
        <v>46098</v>
      </c>
      <c r="AD20" s="17" t="str">
        <f t="shared" si="14"/>
        <v>mardi</v>
      </c>
      <c r="AE20" s="54">
        <f t="shared" si="15"/>
        <v>12</v>
      </c>
      <c r="AF20" s="83" t="s">
        <v>7</v>
      </c>
      <c r="AG20" s="34">
        <f t="shared" si="36"/>
        <v>46129</v>
      </c>
      <c r="AH20" s="17" t="str">
        <f t="shared" si="16"/>
        <v>vendredi</v>
      </c>
      <c r="AI20" s="54">
        <f t="shared" si="17"/>
        <v>16</v>
      </c>
      <c r="AJ20" s="83" t="s">
        <v>7</v>
      </c>
      <c r="AK20" s="34">
        <f t="shared" si="37"/>
        <v>46159</v>
      </c>
      <c r="AL20" s="17" t="str">
        <f t="shared" si="18"/>
        <v>dimanche</v>
      </c>
      <c r="AM20" s="54">
        <f t="shared" si="19"/>
        <v>20</v>
      </c>
      <c r="AN20" s="83"/>
      <c r="AO20" s="34">
        <f t="shared" si="38"/>
        <v>46190</v>
      </c>
      <c r="AP20" s="17" t="str">
        <f t="shared" si="20"/>
        <v>mercredi</v>
      </c>
      <c r="AQ20" s="54">
        <f t="shared" si="21"/>
        <v>25</v>
      </c>
      <c r="AR20" s="83" t="s">
        <v>7</v>
      </c>
      <c r="AS20" s="34">
        <f t="shared" si="39"/>
        <v>46220</v>
      </c>
      <c r="AT20" s="17" t="str">
        <f t="shared" si="22"/>
        <v>vendredi</v>
      </c>
      <c r="AU20" s="54">
        <f t="shared" si="23"/>
        <v>29</v>
      </c>
      <c r="AV20" s="83" t="s">
        <v>7</v>
      </c>
      <c r="AW20" s="34" t="e">
        <f t="shared" si="40"/>
        <v>#REF!</v>
      </c>
      <c r="AX20" s="17" t="e">
        <f t="shared" si="24"/>
        <v>#REF!</v>
      </c>
      <c r="AY20" s="54" t="e">
        <f t="shared" si="25"/>
        <v>#REF!</v>
      </c>
      <c r="AZ20" s="22"/>
      <c r="BA20" s="34" t="e">
        <f t="shared" si="41"/>
        <v>#REF!</v>
      </c>
      <c r="BB20" s="17" t="e">
        <f t="shared" si="26"/>
        <v>#REF!</v>
      </c>
      <c r="BC20" s="54" t="e">
        <f t="shared" si="27"/>
        <v>#REF!</v>
      </c>
      <c r="BD20" s="21"/>
    </row>
    <row r="21" spans="1:56" s="2" customFormat="1" ht="37.5" customHeight="1">
      <c r="A21" s="34">
        <f t="shared" si="28"/>
        <v>45887</v>
      </c>
      <c r="B21" s="17" t="str">
        <f t="shared" si="0"/>
        <v>lundi</v>
      </c>
      <c r="C21" s="54">
        <f t="shared" si="1"/>
        <v>34</v>
      </c>
      <c r="D21" s="21"/>
      <c r="E21" s="34">
        <f t="shared" si="29"/>
        <v>45918</v>
      </c>
      <c r="F21" s="17" t="str">
        <f t="shared" si="2"/>
        <v>jeudi</v>
      </c>
      <c r="G21" s="54">
        <f t="shared" si="3"/>
        <v>38</v>
      </c>
      <c r="H21" s="83" t="s">
        <v>7</v>
      </c>
      <c r="I21" s="34">
        <f t="shared" si="30"/>
        <v>45948</v>
      </c>
      <c r="J21" s="17" t="str">
        <f t="shared" si="4"/>
        <v>samedi</v>
      </c>
      <c r="K21" s="54">
        <f t="shared" si="5"/>
        <v>42</v>
      </c>
      <c r="L21" s="83"/>
      <c r="M21" s="34">
        <f t="shared" si="31"/>
        <v>45979</v>
      </c>
      <c r="N21" s="17" t="str">
        <f t="shared" si="6"/>
        <v>mardi</v>
      </c>
      <c r="O21" s="54">
        <f t="shared" si="7"/>
        <v>47</v>
      </c>
      <c r="P21" s="22" t="s">
        <v>0</v>
      </c>
      <c r="Q21" s="34">
        <f t="shared" si="32"/>
        <v>46009</v>
      </c>
      <c r="R21" s="17" t="str">
        <f t="shared" si="8"/>
        <v>jeudi</v>
      </c>
      <c r="S21" s="54">
        <f t="shared" si="9"/>
        <v>51</v>
      </c>
      <c r="T21" s="22" t="s">
        <v>0</v>
      </c>
      <c r="U21" s="34">
        <f t="shared" si="33"/>
        <v>46040</v>
      </c>
      <c r="V21" s="17" t="str">
        <f t="shared" si="10"/>
        <v>dimanche</v>
      </c>
      <c r="W21" s="54">
        <f t="shared" si="11"/>
        <v>3</v>
      </c>
      <c r="X21" s="83"/>
      <c r="Y21" s="34">
        <f t="shared" si="34"/>
        <v>46071</v>
      </c>
      <c r="Z21" s="17" t="str">
        <f t="shared" si="12"/>
        <v>mercredi</v>
      </c>
      <c r="AA21" s="54">
        <f t="shared" si="13"/>
        <v>8</v>
      </c>
      <c r="AB21" s="83" t="s">
        <v>7</v>
      </c>
      <c r="AC21" s="34">
        <f t="shared" si="35"/>
        <v>46099</v>
      </c>
      <c r="AD21" s="17" t="str">
        <f t="shared" si="14"/>
        <v>mercredi</v>
      </c>
      <c r="AE21" s="54">
        <f t="shared" si="15"/>
        <v>12</v>
      </c>
      <c r="AF21" s="83" t="s">
        <v>7</v>
      </c>
      <c r="AG21" s="34">
        <f t="shared" si="36"/>
        <v>46130</v>
      </c>
      <c r="AH21" s="17" t="str">
        <f t="shared" si="16"/>
        <v>samedi</v>
      </c>
      <c r="AI21" s="54">
        <f t="shared" si="17"/>
        <v>16</v>
      </c>
      <c r="AJ21" s="83"/>
      <c r="AK21" s="34">
        <f t="shared" si="37"/>
        <v>46160</v>
      </c>
      <c r="AL21" s="17" t="str">
        <f t="shared" si="18"/>
        <v>lundi</v>
      </c>
      <c r="AM21" s="54">
        <f t="shared" si="19"/>
        <v>21</v>
      </c>
      <c r="AN21" s="22" t="s">
        <v>0</v>
      </c>
      <c r="AO21" s="34">
        <f t="shared" si="38"/>
        <v>46191</v>
      </c>
      <c r="AP21" s="17" t="str">
        <f t="shared" si="20"/>
        <v>jeudi</v>
      </c>
      <c r="AQ21" s="54">
        <f t="shared" si="21"/>
        <v>25</v>
      </c>
      <c r="AR21" s="83" t="s">
        <v>7</v>
      </c>
      <c r="AS21" s="34">
        <f t="shared" si="39"/>
        <v>46221</v>
      </c>
      <c r="AT21" s="17" t="str">
        <f t="shared" si="22"/>
        <v>samedi</v>
      </c>
      <c r="AU21" s="54">
        <f t="shared" si="23"/>
        <v>29</v>
      </c>
      <c r="AV21" s="108"/>
      <c r="AW21" s="34" t="e">
        <f t="shared" si="40"/>
        <v>#REF!</v>
      </c>
      <c r="AX21" s="17" t="e">
        <f t="shared" si="24"/>
        <v>#REF!</v>
      </c>
      <c r="AY21" s="54" t="e">
        <f t="shared" si="25"/>
        <v>#REF!</v>
      </c>
      <c r="AZ21" s="22"/>
      <c r="BA21" s="34" t="e">
        <f t="shared" si="41"/>
        <v>#REF!</v>
      </c>
      <c r="BB21" s="17" t="e">
        <f t="shared" si="26"/>
        <v>#REF!</v>
      </c>
      <c r="BC21" s="54" t="e">
        <f t="shared" si="27"/>
        <v>#REF!</v>
      </c>
      <c r="BD21" s="21"/>
    </row>
    <row r="22" spans="1:56" s="2" customFormat="1" ht="37.5" customHeight="1">
      <c r="A22" s="34">
        <f t="shared" si="28"/>
        <v>45888</v>
      </c>
      <c r="B22" s="17" t="str">
        <f t="shared" si="0"/>
        <v>mardi</v>
      </c>
      <c r="C22" s="54">
        <f t="shared" si="1"/>
        <v>34</v>
      </c>
      <c r="D22" s="21"/>
      <c r="E22" s="34">
        <f t="shared" si="29"/>
        <v>45919</v>
      </c>
      <c r="F22" s="17" t="str">
        <f t="shared" si="2"/>
        <v>vendredi</v>
      </c>
      <c r="G22" s="54">
        <f t="shared" si="3"/>
        <v>38</v>
      </c>
      <c r="H22" s="83" t="s">
        <v>7</v>
      </c>
      <c r="I22" s="34">
        <f t="shared" si="30"/>
        <v>45949</v>
      </c>
      <c r="J22" s="17" t="str">
        <f t="shared" si="4"/>
        <v>dimanche</v>
      </c>
      <c r="K22" s="54">
        <f t="shared" si="5"/>
        <v>42</v>
      </c>
      <c r="L22" s="83"/>
      <c r="M22" s="34">
        <f t="shared" si="31"/>
        <v>45980</v>
      </c>
      <c r="N22" s="17" t="str">
        <f t="shared" si="6"/>
        <v>mercredi</v>
      </c>
      <c r="O22" s="54">
        <f t="shared" si="7"/>
        <v>47</v>
      </c>
      <c r="P22" s="22" t="s">
        <v>0</v>
      </c>
      <c r="Q22" s="34">
        <f t="shared" si="32"/>
        <v>46010</v>
      </c>
      <c r="R22" s="17" t="str">
        <f t="shared" si="8"/>
        <v>vendredi</v>
      </c>
      <c r="S22" s="54">
        <f t="shared" si="9"/>
        <v>51</v>
      </c>
      <c r="T22" s="22" t="s">
        <v>0</v>
      </c>
      <c r="U22" s="34">
        <f t="shared" si="33"/>
        <v>46041</v>
      </c>
      <c r="V22" s="17" t="str">
        <f t="shared" si="10"/>
        <v>lundi</v>
      </c>
      <c r="W22" s="54">
        <f t="shared" si="11"/>
        <v>4</v>
      </c>
      <c r="X22" s="83" t="s">
        <v>7</v>
      </c>
      <c r="Y22" s="34">
        <f t="shared" si="34"/>
        <v>46072</v>
      </c>
      <c r="Z22" s="17" t="str">
        <f t="shared" si="12"/>
        <v>jeudi</v>
      </c>
      <c r="AA22" s="54">
        <f t="shared" si="13"/>
        <v>8</v>
      </c>
      <c r="AB22" s="83" t="s">
        <v>7</v>
      </c>
      <c r="AC22" s="34">
        <f t="shared" si="35"/>
        <v>46100</v>
      </c>
      <c r="AD22" s="17" t="str">
        <f t="shared" si="14"/>
        <v>jeudi</v>
      </c>
      <c r="AE22" s="54">
        <f t="shared" si="15"/>
        <v>12</v>
      </c>
      <c r="AF22" s="83" t="s">
        <v>7</v>
      </c>
      <c r="AG22" s="34">
        <f t="shared" si="36"/>
        <v>46131</v>
      </c>
      <c r="AH22" s="17" t="str">
        <f t="shared" si="16"/>
        <v>dimanche</v>
      </c>
      <c r="AI22" s="54">
        <f t="shared" si="17"/>
        <v>16</v>
      </c>
      <c r="AJ22" s="83"/>
      <c r="AK22" s="34">
        <f t="shared" si="37"/>
        <v>46161</v>
      </c>
      <c r="AL22" s="17" t="str">
        <f t="shared" si="18"/>
        <v>mardi</v>
      </c>
      <c r="AM22" s="54">
        <f t="shared" si="19"/>
        <v>21</v>
      </c>
      <c r="AN22" s="22" t="s">
        <v>0</v>
      </c>
      <c r="AO22" s="34">
        <f t="shared" si="38"/>
        <v>46192</v>
      </c>
      <c r="AP22" s="17" t="str">
        <f t="shared" si="20"/>
        <v>vendredi</v>
      </c>
      <c r="AQ22" s="54">
        <f t="shared" si="21"/>
        <v>25</v>
      </c>
      <c r="AR22" s="83" t="s">
        <v>7</v>
      </c>
      <c r="AS22" s="34">
        <f t="shared" si="39"/>
        <v>46222</v>
      </c>
      <c r="AT22" s="17" t="str">
        <f t="shared" si="22"/>
        <v>dimanche</v>
      </c>
      <c r="AU22" s="54">
        <f t="shared" si="23"/>
        <v>29</v>
      </c>
      <c r="AV22" s="108"/>
      <c r="AW22" s="34" t="e">
        <f t="shared" si="40"/>
        <v>#REF!</v>
      </c>
      <c r="AX22" s="17" t="e">
        <f t="shared" si="24"/>
        <v>#REF!</v>
      </c>
      <c r="AY22" s="54" t="e">
        <f t="shared" si="25"/>
        <v>#REF!</v>
      </c>
      <c r="AZ22" s="21"/>
      <c r="BA22" s="34" t="e">
        <f t="shared" si="41"/>
        <v>#REF!</v>
      </c>
      <c r="BB22" s="17" t="e">
        <f t="shared" si="26"/>
        <v>#REF!</v>
      </c>
      <c r="BC22" s="54" t="e">
        <f t="shared" si="27"/>
        <v>#REF!</v>
      </c>
      <c r="BD22" s="21"/>
    </row>
    <row r="23" spans="1:56" s="2" customFormat="1" ht="37.5" customHeight="1">
      <c r="A23" s="34">
        <f t="shared" si="28"/>
        <v>45889</v>
      </c>
      <c r="B23" s="17" t="str">
        <f t="shared" si="0"/>
        <v>mercredi</v>
      </c>
      <c r="C23" s="54">
        <f t="shared" si="1"/>
        <v>34</v>
      </c>
      <c r="D23" s="21"/>
      <c r="E23" s="34">
        <f t="shared" si="29"/>
        <v>45920</v>
      </c>
      <c r="F23" s="17" t="str">
        <f t="shared" si="2"/>
        <v>samedi</v>
      </c>
      <c r="G23" s="54">
        <f t="shared" si="3"/>
        <v>38</v>
      </c>
      <c r="H23" s="83"/>
      <c r="I23" s="34">
        <f t="shared" si="30"/>
        <v>45950</v>
      </c>
      <c r="J23" s="17" t="str">
        <f t="shared" si="4"/>
        <v>lundi</v>
      </c>
      <c r="K23" s="54">
        <f t="shared" si="5"/>
        <v>43</v>
      </c>
      <c r="L23" s="22" t="s">
        <v>0</v>
      </c>
      <c r="M23" s="34">
        <f t="shared" si="31"/>
        <v>45981</v>
      </c>
      <c r="N23" s="17" t="str">
        <f t="shared" si="6"/>
        <v>jeudi</v>
      </c>
      <c r="O23" s="54">
        <f t="shared" si="7"/>
        <v>47</v>
      </c>
      <c r="P23" s="22" t="s">
        <v>0</v>
      </c>
      <c r="Q23" s="34">
        <f t="shared" si="32"/>
        <v>46011</v>
      </c>
      <c r="R23" s="17" t="str">
        <f t="shared" si="8"/>
        <v>samedi</v>
      </c>
      <c r="S23" s="54">
        <f t="shared" si="9"/>
        <v>51</v>
      </c>
      <c r="T23" s="108"/>
      <c r="U23" s="34">
        <f t="shared" si="33"/>
        <v>46042</v>
      </c>
      <c r="V23" s="17" t="str">
        <f t="shared" si="10"/>
        <v>mardi</v>
      </c>
      <c r="W23" s="54">
        <f t="shared" si="11"/>
        <v>4</v>
      </c>
      <c r="X23" s="83" t="s">
        <v>7</v>
      </c>
      <c r="Y23" s="34">
        <f t="shared" si="34"/>
        <v>46073</v>
      </c>
      <c r="Z23" s="17" t="str">
        <f t="shared" si="12"/>
        <v>vendredi</v>
      </c>
      <c r="AA23" s="54">
        <f t="shared" si="13"/>
        <v>8</v>
      </c>
      <c r="AB23" s="83" t="s">
        <v>7</v>
      </c>
      <c r="AC23" s="34">
        <f t="shared" si="35"/>
        <v>46101</v>
      </c>
      <c r="AD23" s="17" t="str">
        <f t="shared" si="14"/>
        <v>vendredi</v>
      </c>
      <c r="AE23" s="54">
        <f t="shared" si="15"/>
        <v>12</v>
      </c>
      <c r="AF23" s="83" t="s">
        <v>7</v>
      </c>
      <c r="AG23" s="34">
        <f t="shared" si="36"/>
        <v>46132</v>
      </c>
      <c r="AH23" s="17" t="str">
        <f t="shared" si="16"/>
        <v>lundi</v>
      </c>
      <c r="AI23" s="54">
        <f t="shared" si="17"/>
        <v>17</v>
      </c>
      <c r="AJ23" s="22" t="s">
        <v>0</v>
      </c>
      <c r="AK23" s="34">
        <f t="shared" si="37"/>
        <v>46162</v>
      </c>
      <c r="AL23" s="17" t="str">
        <f t="shared" si="18"/>
        <v>mercredi</v>
      </c>
      <c r="AM23" s="54">
        <f t="shared" si="19"/>
        <v>21</v>
      </c>
      <c r="AN23" s="22" t="s">
        <v>0</v>
      </c>
      <c r="AO23" s="34">
        <f t="shared" si="38"/>
        <v>46193</v>
      </c>
      <c r="AP23" s="17" t="str">
        <f t="shared" si="20"/>
        <v>samedi</v>
      </c>
      <c r="AQ23" s="54">
        <f t="shared" si="21"/>
        <v>25</v>
      </c>
      <c r="AR23" s="83"/>
      <c r="AS23" s="34">
        <f t="shared" si="39"/>
        <v>46223</v>
      </c>
      <c r="AT23" s="17" t="str">
        <f t="shared" si="22"/>
        <v>lundi</v>
      </c>
      <c r="AU23" s="54">
        <f t="shared" si="23"/>
        <v>30</v>
      </c>
      <c r="AV23" s="83" t="s">
        <v>7</v>
      </c>
      <c r="AW23" s="34" t="e">
        <f t="shared" si="40"/>
        <v>#REF!</v>
      </c>
      <c r="AX23" s="17" t="e">
        <f t="shared" si="24"/>
        <v>#REF!</v>
      </c>
      <c r="AY23" s="54" t="e">
        <f t="shared" si="25"/>
        <v>#REF!</v>
      </c>
      <c r="AZ23" s="21"/>
      <c r="BA23" s="34" t="e">
        <f t="shared" si="41"/>
        <v>#REF!</v>
      </c>
      <c r="BB23" s="17" t="e">
        <f t="shared" si="26"/>
        <v>#REF!</v>
      </c>
      <c r="BC23" s="54" t="e">
        <f t="shared" si="27"/>
        <v>#REF!</v>
      </c>
      <c r="BD23" s="21"/>
    </row>
    <row r="24" spans="1:56" s="2" customFormat="1" ht="37.5" customHeight="1">
      <c r="A24" s="34">
        <f t="shared" si="28"/>
        <v>45890</v>
      </c>
      <c r="B24" s="17" t="str">
        <f t="shared" si="0"/>
        <v>jeudi</v>
      </c>
      <c r="C24" s="54">
        <f t="shared" si="1"/>
        <v>34</v>
      </c>
      <c r="D24" s="21"/>
      <c r="E24" s="34">
        <f t="shared" si="29"/>
        <v>45921</v>
      </c>
      <c r="F24" s="17" t="str">
        <f t="shared" si="2"/>
        <v>dimanche</v>
      </c>
      <c r="G24" s="54">
        <f t="shared" si="3"/>
        <v>38</v>
      </c>
      <c r="H24" s="83"/>
      <c r="I24" s="34">
        <f t="shared" si="30"/>
        <v>45951</v>
      </c>
      <c r="J24" s="17" t="str">
        <f t="shared" si="4"/>
        <v>mardi</v>
      </c>
      <c r="K24" s="54">
        <f t="shared" si="5"/>
        <v>43</v>
      </c>
      <c r="L24" s="22" t="s">
        <v>0</v>
      </c>
      <c r="M24" s="34">
        <f t="shared" si="31"/>
        <v>45982</v>
      </c>
      <c r="N24" s="17" t="str">
        <f t="shared" si="6"/>
        <v>vendredi</v>
      </c>
      <c r="O24" s="54">
        <f t="shared" si="7"/>
        <v>47</v>
      </c>
      <c r="P24" s="22" t="s">
        <v>0</v>
      </c>
      <c r="Q24" s="34">
        <f t="shared" si="32"/>
        <v>46012</v>
      </c>
      <c r="R24" s="17" t="str">
        <f t="shared" si="8"/>
        <v>dimanche</v>
      </c>
      <c r="S24" s="54">
        <f t="shared" si="9"/>
        <v>51</v>
      </c>
      <c r="T24" s="108"/>
      <c r="U24" s="34">
        <f t="shared" si="33"/>
        <v>46043</v>
      </c>
      <c r="V24" s="17" t="str">
        <f t="shared" si="10"/>
        <v>mercredi</v>
      </c>
      <c r="W24" s="54">
        <f t="shared" si="11"/>
        <v>4</v>
      </c>
      <c r="X24" s="83" t="s">
        <v>7</v>
      </c>
      <c r="Y24" s="34">
        <f t="shared" si="34"/>
        <v>46074</v>
      </c>
      <c r="Z24" s="17" t="str">
        <f t="shared" si="12"/>
        <v>samedi</v>
      </c>
      <c r="AA24" s="54">
        <f t="shared" si="13"/>
        <v>8</v>
      </c>
      <c r="AB24" s="83"/>
      <c r="AC24" s="34">
        <f t="shared" si="35"/>
        <v>46102</v>
      </c>
      <c r="AD24" s="17" t="str">
        <f t="shared" si="14"/>
        <v>samedi</v>
      </c>
      <c r="AE24" s="54">
        <f t="shared" si="15"/>
        <v>12</v>
      </c>
      <c r="AF24" s="83"/>
      <c r="AG24" s="34">
        <f t="shared" si="36"/>
        <v>46133</v>
      </c>
      <c r="AH24" s="17" t="str">
        <f t="shared" si="16"/>
        <v>mardi</v>
      </c>
      <c r="AI24" s="54">
        <f t="shared" si="17"/>
        <v>17</v>
      </c>
      <c r="AJ24" s="22" t="s">
        <v>0</v>
      </c>
      <c r="AK24" s="34">
        <f t="shared" si="37"/>
        <v>46163</v>
      </c>
      <c r="AL24" s="17" t="str">
        <f t="shared" si="18"/>
        <v>jeudi</v>
      </c>
      <c r="AM24" s="54">
        <f t="shared" si="19"/>
        <v>21</v>
      </c>
      <c r="AN24" s="22" t="s">
        <v>0</v>
      </c>
      <c r="AO24" s="34">
        <f t="shared" si="38"/>
        <v>46194</v>
      </c>
      <c r="AP24" s="17" t="str">
        <f t="shared" si="20"/>
        <v>dimanche</v>
      </c>
      <c r="AQ24" s="54">
        <f t="shared" si="21"/>
        <v>25</v>
      </c>
      <c r="AR24" s="83"/>
      <c r="AS24" s="34">
        <f t="shared" si="39"/>
        <v>46224</v>
      </c>
      <c r="AT24" s="17" t="str">
        <f t="shared" si="22"/>
        <v>mardi</v>
      </c>
      <c r="AU24" s="54">
        <f t="shared" si="23"/>
        <v>30</v>
      </c>
      <c r="AV24" s="83" t="s">
        <v>7</v>
      </c>
      <c r="AW24" s="34" t="e">
        <f t="shared" si="40"/>
        <v>#REF!</v>
      </c>
      <c r="AX24" s="17" t="e">
        <f t="shared" si="24"/>
        <v>#REF!</v>
      </c>
      <c r="AY24" s="54" t="e">
        <f t="shared" si="25"/>
        <v>#REF!</v>
      </c>
      <c r="AZ24" s="22"/>
      <c r="BA24" s="34" t="e">
        <f t="shared" si="41"/>
        <v>#REF!</v>
      </c>
      <c r="BB24" s="17" t="e">
        <f t="shared" si="26"/>
        <v>#REF!</v>
      </c>
      <c r="BC24" s="54" t="e">
        <f t="shared" si="27"/>
        <v>#REF!</v>
      </c>
      <c r="BD24" s="21"/>
    </row>
    <row r="25" spans="1:56" s="2" customFormat="1" ht="37.5" customHeight="1">
      <c r="A25" s="34">
        <f t="shared" si="28"/>
        <v>45891</v>
      </c>
      <c r="B25" s="17" t="str">
        <f t="shared" si="0"/>
        <v>vendredi</v>
      </c>
      <c r="C25" s="54">
        <f t="shared" si="1"/>
        <v>34</v>
      </c>
      <c r="D25" s="21"/>
      <c r="E25" s="34">
        <f t="shared" si="29"/>
        <v>45922</v>
      </c>
      <c r="F25" s="17" t="str">
        <f t="shared" si="2"/>
        <v>lundi</v>
      </c>
      <c r="G25" s="54">
        <f t="shared" si="3"/>
        <v>39</v>
      </c>
      <c r="H25" s="22" t="s">
        <v>0</v>
      </c>
      <c r="I25" s="34">
        <f t="shared" si="30"/>
        <v>45952</v>
      </c>
      <c r="J25" s="17" t="str">
        <f t="shared" si="4"/>
        <v>mercredi</v>
      </c>
      <c r="K25" s="54">
        <f t="shared" si="5"/>
        <v>43</v>
      </c>
      <c r="L25" s="22" t="s">
        <v>0</v>
      </c>
      <c r="M25" s="34">
        <f t="shared" si="31"/>
        <v>45983</v>
      </c>
      <c r="N25" s="17" t="str">
        <f t="shared" si="6"/>
        <v>samedi</v>
      </c>
      <c r="O25" s="54">
        <f t="shared" si="7"/>
        <v>47</v>
      </c>
      <c r="P25" s="83"/>
      <c r="Q25" s="34">
        <f t="shared" si="32"/>
        <v>46013</v>
      </c>
      <c r="R25" s="17" t="str">
        <f t="shared" si="8"/>
        <v>lundi</v>
      </c>
      <c r="S25" s="54">
        <f t="shared" si="9"/>
        <v>52</v>
      </c>
      <c r="T25" s="83" t="s">
        <v>7</v>
      </c>
      <c r="U25" s="34">
        <f t="shared" si="33"/>
        <v>46044</v>
      </c>
      <c r="V25" s="17" t="str">
        <f t="shared" si="10"/>
        <v>jeudi</v>
      </c>
      <c r="W25" s="54">
        <f t="shared" si="11"/>
        <v>4</v>
      </c>
      <c r="X25" s="83" t="s">
        <v>7</v>
      </c>
      <c r="Y25" s="34">
        <f t="shared" si="34"/>
        <v>46075</v>
      </c>
      <c r="Z25" s="17" t="str">
        <f t="shared" si="12"/>
        <v>dimanche</v>
      </c>
      <c r="AA25" s="54">
        <f t="shared" si="13"/>
        <v>8</v>
      </c>
      <c r="AB25" s="83"/>
      <c r="AC25" s="34">
        <f t="shared" si="35"/>
        <v>46103</v>
      </c>
      <c r="AD25" s="17" t="str">
        <f t="shared" si="14"/>
        <v>dimanche</v>
      </c>
      <c r="AE25" s="54">
        <f t="shared" si="15"/>
        <v>12</v>
      </c>
      <c r="AF25" s="83"/>
      <c r="AG25" s="34">
        <f t="shared" si="36"/>
        <v>46134</v>
      </c>
      <c r="AH25" s="17" t="str">
        <f t="shared" si="16"/>
        <v>mercredi</v>
      </c>
      <c r="AI25" s="54">
        <f t="shared" si="17"/>
        <v>17</v>
      </c>
      <c r="AJ25" s="22" t="s">
        <v>0</v>
      </c>
      <c r="AK25" s="34">
        <f t="shared" si="37"/>
        <v>46164</v>
      </c>
      <c r="AL25" s="17" t="str">
        <f t="shared" si="18"/>
        <v>vendredi</v>
      </c>
      <c r="AM25" s="54">
        <f t="shared" si="19"/>
        <v>21</v>
      </c>
      <c r="AN25" s="22" t="s">
        <v>0</v>
      </c>
      <c r="AO25" s="34">
        <f t="shared" si="38"/>
        <v>46195</v>
      </c>
      <c r="AP25" s="17" t="str">
        <f t="shared" si="20"/>
        <v>lundi</v>
      </c>
      <c r="AQ25" s="54">
        <f t="shared" si="21"/>
        <v>26</v>
      </c>
      <c r="AR25" s="107" t="s">
        <v>48</v>
      </c>
      <c r="AS25" s="34">
        <f t="shared" si="39"/>
        <v>46225</v>
      </c>
      <c r="AT25" s="17" t="str">
        <f t="shared" si="22"/>
        <v>mercredi</v>
      </c>
      <c r="AU25" s="54">
        <f t="shared" si="23"/>
        <v>30</v>
      </c>
      <c r="AV25" s="83" t="s">
        <v>7</v>
      </c>
      <c r="AW25" s="34" t="e">
        <f t="shared" si="40"/>
        <v>#REF!</v>
      </c>
      <c r="AX25" s="17" t="e">
        <f t="shared" si="24"/>
        <v>#REF!</v>
      </c>
      <c r="AY25" s="54" t="e">
        <f t="shared" si="25"/>
        <v>#REF!</v>
      </c>
      <c r="AZ25" s="22"/>
      <c r="BA25" s="34" t="e">
        <f t="shared" si="41"/>
        <v>#REF!</v>
      </c>
      <c r="BB25" s="17" t="e">
        <f t="shared" si="26"/>
        <v>#REF!</v>
      </c>
      <c r="BC25" s="54" t="e">
        <f t="shared" si="27"/>
        <v>#REF!</v>
      </c>
      <c r="BD25" s="21"/>
    </row>
    <row r="26" spans="1:56" s="2" customFormat="1" ht="37.5" customHeight="1">
      <c r="A26" s="34">
        <f t="shared" si="28"/>
        <v>45892</v>
      </c>
      <c r="B26" s="17" t="str">
        <f t="shared" si="0"/>
        <v>samedi</v>
      </c>
      <c r="C26" s="54">
        <f t="shared" si="1"/>
        <v>34</v>
      </c>
      <c r="D26" s="21"/>
      <c r="E26" s="34">
        <f t="shared" si="29"/>
        <v>45923</v>
      </c>
      <c r="F26" s="17" t="str">
        <f t="shared" si="2"/>
        <v>mardi</v>
      </c>
      <c r="G26" s="54">
        <f t="shared" si="3"/>
        <v>39</v>
      </c>
      <c r="H26" s="22" t="s">
        <v>0</v>
      </c>
      <c r="I26" s="34">
        <f t="shared" si="30"/>
        <v>45953</v>
      </c>
      <c r="J26" s="17" t="str">
        <f t="shared" si="4"/>
        <v>jeudi</v>
      </c>
      <c r="K26" s="54">
        <f t="shared" si="5"/>
        <v>43</v>
      </c>
      <c r="L26" s="22" t="s">
        <v>0</v>
      </c>
      <c r="M26" s="34">
        <f t="shared" si="31"/>
        <v>45984</v>
      </c>
      <c r="N26" s="17" t="str">
        <f t="shared" si="6"/>
        <v>dimanche</v>
      </c>
      <c r="O26" s="54">
        <f t="shared" si="7"/>
        <v>47</v>
      </c>
      <c r="P26" s="83"/>
      <c r="Q26" s="34">
        <f t="shared" si="32"/>
        <v>46014</v>
      </c>
      <c r="R26" s="17" t="str">
        <f t="shared" si="8"/>
        <v>mardi</v>
      </c>
      <c r="S26" s="54">
        <f t="shared" si="9"/>
        <v>52</v>
      </c>
      <c r="T26" s="83" t="s">
        <v>7</v>
      </c>
      <c r="U26" s="34">
        <f t="shared" si="33"/>
        <v>46045</v>
      </c>
      <c r="V26" s="17" t="str">
        <f t="shared" si="10"/>
        <v>vendredi</v>
      </c>
      <c r="W26" s="54">
        <f t="shared" si="11"/>
        <v>4</v>
      </c>
      <c r="X26" s="83" t="s">
        <v>7</v>
      </c>
      <c r="Y26" s="34">
        <f t="shared" si="34"/>
        <v>46076</v>
      </c>
      <c r="Z26" s="17" t="str">
        <f t="shared" si="12"/>
        <v>lundi</v>
      </c>
      <c r="AA26" s="54">
        <f t="shared" si="13"/>
        <v>9</v>
      </c>
      <c r="AB26" s="83" t="s">
        <v>7</v>
      </c>
      <c r="AC26" s="34">
        <f t="shared" si="35"/>
        <v>46104</v>
      </c>
      <c r="AD26" s="17" t="str">
        <f t="shared" si="14"/>
        <v>lundi</v>
      </c>
      <c r="AE26" s="54">
        <f t="shared" si="15"/>
        <v>13</v>
      </c>
      <c r="AF26" s="83" t="s">
        <v>7</v>
      </c>
      <c r="AG26" s="34">
        <f t="shared" si="36"/>
        <v>46135</v>
      </c>
      <c r="AH26" s="17" t="str">
        <f t="shared" si="16"/>
        <v>jeudi</v>
      </c>
      <c r="AI26" s="54">
        <f t="shared" si="17"/>
        <v>17</v>
      </c>
      <c r="AJ26" s="22" t="s">
        <v>0</v>
      </c>
      <c r="AK26" s="34">
        <f t="shared" si="37"/>
        <v>46165</v>
      </c>
      <c r="AL26" s="17" t="str">
        <f t="shared" si="18"/>
        <v>samedi</v>
      </c>
      <c r="AM26" s="54">
        <f t="shared" si="19"/>
        <v>21</v>
      </c>
      <c r="AN26" s="83"/>
      <c r="AO26" s="34">
        <f t="shared" si="38"/>
        <v>46196</v>
      </c>
      <c r="AP26" s="17" t="str">
        <f t="shared" si="20"/>
        <v>mardi</v>
      </c>
      <c r="AQ26" s="54">
        <f t="shared" si="21"/>
        <v>26</v>
      </c>
      <c r="AR26" s="107" t="s">
        <v>48</v>
      </c>
      <c r="AS26" s="34">
        <f t="shared" si="39"/>
        <v>46226</v>
      </c>
      <c r="AT26" s="17" t="str">
        <f t="shared" si="22"/>
        <v>jeudi</v>
      </c>
      <c r="AU26" s="54">
        <f t="shared" si="23"/>
        <v>30</v>
      </c>
      <c r="AV26" s="83" t="s">
        <v>7</v>
      </c>
      <c r="AW26" s="34" t="e">
        <f t="shared" si="40"/>
        <v>#REF!</v>
      </c>
      <c r="AX26" s="17" t="e">
        <f t="shared" si="24"/>
        <v>#REF!</v>
      </c>
      <c r="AY26" s="54" t="e">
        <f t="shared" si="25"/>
        <v>#REF!</v>
      </c>
      <c r="AZ26" s="22"/>
      <c r="BA26" s="34" t="e">
        <f t="shared" si="41"/>
        <v>#REF!</v>
      </c>
      <c r="BB26" s="17" t="e">
        <f t="shared" si="26"/>
        <v>#REF!</v>
      </c>
      <c r="BC26" s="54" t="e">
        <f t="shared" si="27"/>
        <v>#REF!</v>
      </c>
      <c r="BD26" s="21"/>
    </row>
    <row r="27" spans="1:56" s="2" customFormat="1" ht="37.5" customHeight="1">
      <c r="A27" s="34">
        <f t="shared" si="28"/>
        <v>45893</v>
      </c>
      <c r="B27" s="17" t="str">
        <f t="shared" si="0"/>
        <v>dimanche</v>
      </c>
      <c r="C27" s="54">
        <f t="shared" si="1"/>
        <v>34</v>
      </c>
      <c r="D27" s="21"/>
      <c r="E27" s="34">
        <f t="shared" si="29"/>
        <v>45924</v>
      </c>
      <c r="F27" s="17" t="str">
        <f t="shared" si="2"/>
        <v>mercredi</v>
      </c>
      <c r="G27" s="54">
        <f t="shared" si="3"/>
        <v>39</v>
      </c>
      <c r="H27" s="22" t="s">
        <v>0</v>
      </c>
      <c r="I27" s="34">
        <f t="shared" si="30"/>
        <v>45954</v>
      </c>
      <c r="J27" s="17" t="str">
        <f t="shared" si="4"/>
        <v>vendredi</v>
      </c>
      <c r="K27" s="54">
        <f t="shared" si="5"/>
        <v>43</v>
      </c>
      <c r="L27" s="22" t="s">
        <v>0</v>
      </c>
      <c r="M27" s="34">
        <f t="shared" si="31"/>
        <v>45985</v>
      </c>
      <c r="N27" s="17" t="str">
        <f t="shared" si="6"/>
        <v>lundi</v>
      </c>
      <c r="O27" s="54">
        <f t="shared" si="7"/>
        <v>48</v>
      </c>
      <c r="P27" s="83" t="s">
        <v>7</v>
      </c>
      <c r="Q27" s="34">
        <f t="shared" si="32"/>
        <v>46015</v>
      </c>
      <c r="R27" s="17" t="str">
        <f t="shared" si="8"/>
        <v>mercredi</v>
      </c>
      <c r="S27" s="54">
        <f t="shared" si="9"/>
        <v>52</v>
      </c>
      <c r="T27" s="83" t="s">
        <v>7</v>
      </c>
      <c r="U27" s="34">
        <f t="shared" si="33"/>
        <v>46046</v>
      </c>
      <c r="V27" s="17" t="str">
        <f t="shared" si="10"/>
        <v>samedi</v>
      </c>
      <c r="W27" s="54">
        <f t="shared" si="11"/>
        <v>4</v>
      </c>
      <c r="X27" s="83"/>
      <c r="Y27" s="34">
        <f t="shared" si="34"/>
        <v>46077</v>
      </c>
      <c r="Z27" s="17" t="str">
        <f t="shared" si="12"/>
        <v>mardi</v>
      </c>
      <c r="AA27" s="54">
        <f t="shared" si="13"/>
        <v>9</v>
      </c>
      <c r="AB27" s="83" t="s">
        <v>7</v>
      </c>
      <c r="AC27" s="34">
        <f t="shared" si="35"/>
        <v>46105</v>
      </c>
      <c r="AD27" s="17" t="str">
        <f t="shared" si="14"/>
        <v>mardi</v>
      </c>
      <c r="AE27" s="54">
        <f t="shared" si="15"/>
        <v>13</v>
      </c>
      <c r="AF27" s="83" t="s">
        <v>7</v>
      </c>
      <c r="AG27" s="34">
        <f t="shared" si="36"/>
        <v>46136</v>
      </c>
      <c r="AH27" s="17" t="str">
        <f t="shared" si="16"/>
        <v>vendredi</v>
      </c>
      <c r="AI27" s="54">
        <f t="shared" si="17"/>
        <v>17</v>
      </c>
      <c r="AJ27" s="22" t="s">
        <v>0</v>
      </c>
      <c r="AK27" s="34">
        <f t="shared" si="37"/>
        <v>46166</v>
      </c>
      <c r="AL27" s="17" t="str">
        <f t="shared" si="18"/>
        <v>dimanche</v>
      </c>
      <c r="AM27" s="54">
        <f t="shared" si="19"/>
        <v>21</v>
      </c>
      <c r="AN27" s="83"/>
      <c r="AO27" s="34">
        <f t="shared" si="38"/>
        <v>46197</v>
      </c>
      <c r="AP27" s="17" t="str">
        <f t="shared" si="20"/>
        <v>mercredi</v>
      </c>
      <c r="AQ27" s="54">
        <f t="shared" si="21"/>
        <v>26</v>
      </c>
      <c r="AR27" s="83" t="s">
        <v>7</v>
      </c>
      <c r="AS27" s="34">
        <f t="shared" si="39"/>
        <v>46227</v>
      </c>
      <c r="AT27" s="17" t="str">
        <f t="shared" si="22"/>
        <v>vendredi</v>
      </c>
      <c r="AU27" s="54">
        <f t="shared" si="23"/>
        <v>30</v>
      </c>
      <c r="AV27" s="83" t="s">
        <v>7</v>
      </c>
      <c r="AW27" s="34" t="e">
        <f t="shared" si="40"/>
        <v>#REF!</v>
      </c>
      <c r="AX27" s="17" t="e">
        <f t="shared" si="24"/>
        <v>#REF!</v>
      </c>
      <c r="AY27" s="54" t="e">
        <f t="shared" si="25"/>
        <v>#REF!</v>
      </c>
      <c r="AZ27" s="22"/>
      <c r="BA27" s="34" t="e">
        <f t="shared" si="41"/>
        <v>#REF!</v>
      </c>
      <c r="BB27" s="17" t="e">
        <f t="shared" si="26"/>
        <v>#REF!</v>
      </c>
      <c r="BC27" s="54" t="e">
        <f t="shared" si="27"/>
        <v>#REF!</v>
      </c>
      <c r="BD27" s="21"/>
    </row>
    <row r="28" spans="1:56" s="2" customFormat="1" ht="37.5" customHeight="1">
      <c r="A28" s="34">
        <f t="shared" si="28"/>
        <v>45894</v>
      </c>
      <c r="B28" s="17" t="str">
        <f t="shared" si="0"/>
        <v>lundi</v>
      </c>
      <c r="C28" s="54">
        <f t="shared" si="1"/>
        <v>35</v>
      </c>
      <c r="D28" s="108"/>
      <c r="E28" s="34">
        <f t="shared" si="29"/>
        <v>45925</v>
      </c>
      <c r="F28" s="17" t="str">
        <f t="shared" si="2"/>
        <v>jeudi</v>
      </c>
      <c r="G28" s="54">
        <f t="shared" si="3"/>
        <v>39</v>
      </c>
      <c r="H28" s="22" t="s">
        <v>0</v>
      </c>
      <c r="I28" s="34">
        <f t="shared" si="30"/>
        <v>45955</v>
      </c>
      <c r="J28" s="17" t="str">
        <f t="shared" si="4"/>
        <v>samedi</v>
      </c>
      <c r="K28" s="54">
        <f t="shared" si="5"/>
        <v>43</v>
      </c>
      <c r="L28" s="83"/>
      <c r="M28" s="34">
        <f t="shared" si="31"/>
        <v>45986</v>
      </c>
      <c r="N28" s="17" t="str">
        <f t="shared" si="6"/>
        <v>mardi</v>
      </c>
      <c r="O28" s="54">
        <f t="shared" si="7"/>
        <v>48</v>
      </c>
      <c r="P28" s="83" t="s">
        <v>7</v>
      </c>
      <c r="Q28" s="34">
        <f t="shared" si="32"/>
        <v>46016</v>
      </c>
      <c r="R28" s="17" t="str">
        <f t="shared" si="8"/>
        <v>jeudi</v>
      </c>
      <c r="S28" s="54">
        <f t="shared" si="9"/>
        <v>52</v>
      </c>
      <c r="T28" s="108" t="s">
        <v>3</v>
      </c>
      <c r="U28" s="34">
        <f t="shared" si="33"/>
        <v>46047</v>
      </c>
      <c r="V28" s="17" t="str">
        <f t="shared" si="10"/>
        <v>dimanche</v>
      </c>
      <c r="W28" s="54">
        <f t="shared" si="11"/>
        <v>4</v>
      </c>
      <c r="X28" s="83"/>
      <c r="Y28" s="34">
        <f t="shared" si="34"/>
        <v>46078</v>
      </c>
      <c r="Z28" s="17" t="str">
        <f t="shared" si="12"/>
        <v>mercredi</v>
      </c>
      <c r="AA28" s="54">
        <f t="shared" si="13"/>
        <v>9</v>
      </c>
      <c r="AB28" s="83" t="s">
        <v>7</v>
      </c>
      <c r="AC28" s="34">
        <f t="shared" si="35"/>
        <v>46106</v>
      </c>
      <c r="AD28" s="17" t="str">
        <f t="shared" si="14"/>
        <v>mercredi</v>
      </c>
      <c r="AE28" s="54">
        <f t="shared" si="15"/>
        <v>13</v>
      </c>
      <c r="AF28" s="83" t="s">
        <v>7</v>
      </c>
      <c r="AG28" s="34">
        <f t="shared" si="36"/>
        <v>46137</v>
      </c>
      <c r="AH28" s="17" t="str">
        <f t="shared" si="16"/>
        <v>samedi</v>
      </c>
      <c r="AI28" s="54">
        <f t="shared" si="17"/>
        <v>17</v>
      </c>
      <c r="AJ28" s="83"/>
      <c r="AK28" s="34">
        <f t="shared" si="37"/>
        <v>46167</v>
      </c>
      <c r="AL28" s="17" t="str">
        <f t="shared" si="18"/>
        <v>lundi</v>
      </c>
      <c r="AM28" s="54">
        <f t="shared" si="19"/>
        <v>22</v>
      </c>
      <c r="AN28" s="83" t="s">
        <v>123</v>
      </c>
      <c r="AO28" s="34">
        <f t="shared" si="38"/>
        <v>46198</v>
      </c>
      <c r="AP28" s="17" t="str">
        <f t="shared" si="20"/>
        <v>jeudi</v>
      </c>
      <c r="AQ28" s="54">
        <f t="shared" si="21"/>
        <v>26</v>
      </c>
      <c r="AR28" s="83" t="s">
        <v>7</v>
      </c>
      <c r="AS28" s="34">
        <f t="shared" si="39"/>
        <v>46228</v>
      </c>
      <c r="AT28" s="17" t="str">
        <f t="shared" si="22"/>
        <v>samedi</v>
      </c>
      <c r="AU28" s="54">
        <f t="shared" si="23"/>
        <v>30</v>
      </c>
      <c r="AV28" s="108"/>
      <c r="AW28" s="34" t="e">
        <f t="shared" si="40"/>
        <v>#REF!</v>
      </c>
      <c r="AX28" s="17" t="e">
        <f t="shared" si="24"/>
        <v>#REF!</v>
      </c>
      <c r="AY28" s="54" t="e">
        <f t="shared" si="25"/>
        <v>#REF!</v>
      </c>
      <c r="AZ28" s="22"/>
      <c r="BA28" s="34" t="e">
        <f t="shared" si="41"/>
        <v>#REF!</v>
      </c>
      <c r="BB28" s="17" t="e">
        <f t="shared" si="26"/>
        <v>#REF!</v>
      </c>
      <c r="BC28" s="54" t="e">
        <f t="shared" si="27"/>
        <v>#REF!</v>
      </c>
      <c r="BD28" s="21"/>
    </row>
    <row r="29" spans="1:56" s="2" customFormat="1" ht="37.5" customHeight="1">
      <c r="A29" s="34">
        <f t="shared" si="28"/>
        <v>45895</v>
      </c>
      <c r="B29" s="17" t="str">
        <f t="shared" si="0"/>
        <v>mardi</v>
      </c>
      <c r="C29" s="54">
        <f t="shared" si="1"/>
        <v>35</v>
      </c>
      <c r="D29" s="108"/>
      <c r="E29" s="34">
        <f t="shared" si="29"/>
        <v>45926</v>
      </c>
      <c r="F29" s="17" t="str">
        <f t="shared" si="2"/>
        <v>vendredi</v>
      </c>
      <c r="G29" s="54">
        <f t="shared" si="3"/>
        <v>39</v>
      </c>
      <c r="H29" s="22" t="s">
        <v>0</v>
      </c>
      <c r="I29" s="34">
        <f t="shared" si="30"/>
        <v>45956</v>
      </c>
      <c r="J29" s="17" t="str">
        <f t="shared" si="4"/>
        <v>dimanche</v>
      </c>
      <c r="K29" s="54">
        <f t="shared" si="5"/>
        <v>43</v>
      </c>
      <c r="L29" s="83"/>
      <c r="M29" s="34">
        <f t="shared" si="31"/>
        <v>45987</v>
      </c>
      <c r="N29" s="17" t="str">
        <f t="shared" si="6"/>
        <v>mercredi</v>
      </c>
      <c r="O29" s="54">
        <f t="shared" si="7"/>
        <v>48</v>
      </c>
      <c r="P29" s="83" t="s">
        <v>7</v>
      </c>
      <c r="Q29" s="34">
        <f t="shared" si="32"/>
        <v>46017</v>
      </c>
      <c r="R29" s="17" t="str">
        <f t="shared" si="8"/>
        <v>vendredi</v>
      </c>
      <c r="S29" s="54">
        <f t="shared" si="9"/>
        <v>52</v>
      </c>
      <c r="T29" s="83" t="s">
        <v>7</v>
      </c>
      <c r="U29" s="34">
        <f t="shared" si="33"/>
        <v>46048</v>
      </c>
      <c r="V29" s="17" t="str">
        <f t="shared" si="10"/>
        <v>lundi</v>
      </c>
      <c r="W29" s="54">
        <f t="shared" si="11"/>
        <v>5</v>
      </c>
      <c r="X29" s="83" t="s">
        <v>7</v>
      </c>
      <c r="Y29" s="34">
        <f t="shared" si="34"/>
        <v>46079</v>
      </c>
      <c r="Z29" s="17" t="str">
        <f t="shared" si="12"/>
        <v>jeudi</v>
      </c>
      <c r="AA29" s="54">
        <f t="shared" si="13"/>
        <v>9</v>
      </c>
      <c r="AB29" s="83" t="s">
        <v>7</v>
      </c>
      <c r="AC29" s="34">
        <f t="shared" si="35"/>
        <v>46107</v>
      </c>
      <c r="AD29" s="17" t="str">
        <f t="shared" si="14"/>
        <v>jeudi</v>
      </c>
      <c r="AE29" s="54">
        <f t="shared" si="15"/>
        <v>13</v>
      </c>
      <c r="AF29" s="83" t="s">
        <v>7</v>
      </c>
      <c r="AG29" s="34">
        <f t="shared" si="36"/>
        <v>46138</v>
      </c>
      <c r="AH29" s="17" t="str">
        <f t="shared" si="16"/>
        <v>dimanche</v>
      </c>
      <c r="AI29" s="54">
        <f t="shared" si="17"/>
        <v>17</v>
      </c>
      <c r="AJ29" s="83"/>
      <c r="AK29" s="34">
        <f t="shared" si="37"/>
        <v>46168</v>
      </c>
      <c r="AL29" s="17" t="str">
        <f t="shared" si="18"/>
        <v>mardi</v>
      </c>
      <c r="AM29" s="54">
        <f t="shared" si="19"/>
        <v>22</v>
      </c>
      <c r="AN29" s="83" t="s">
        <v>7</v>
      </c>
      <c r="AO29" s="34">
        <f t="shared" si="38"/>
        <v>46199</v>
      </c>
      <c r="AP29" s="17" t="str">
        <f t="shared" si="20"/>
        <v>vendredi</v>
      </c>
      <c r="AQ29" s="54">
        <f t="shared" si="21"/>
        <v>26</v>
      </c>
      <c r="AR29" s="83" t="s">
        <v>7</v>
      </c>
      <c r="AS29" s="34">
        <f t="shared" si="39"/>
        <v>46229</v>
      </c>
      <c r="AT29" s="17" t="str">
        <f t="shared" si="22"/>
        <v>dimanche</v>
      </c>
      <c r="AU29" s="54">
        <f t="shared" si="23"/>
        <v>30</v>
      </c>
      <c r="AV29" s="108"/>
      <c r="AW29" s="34" t="e">
        <f t="shared" si="40"/>
        <v>#REF!</v>
      </c>
      <c r="AX29" s="17" t="e">
        <f t="shared" si="24"/>
        <v>#REF!</v>
      </c>
      <c r="AY29" s="54" t="e">
        <f t="shared" si="25"/>
        <v>#REF!</v>
      </c>
      <c r="AZ29" s="21"/>
      <c r="BA29" s="34" t="e">
        <f t="shared" si="41"/>
        <v>#REF!</v>
      </c>
      <c r="BB29" s="17" t="e">
        <f t="shared" si="26"/>
        <v>#REF!</v>
      </c>
      <c r="BC29" s="54" t="e">
        <f t="shared" si="27"/>
        <v>#REF!</v>
      </c>
      <c r="BD29" s="21"/>
    </row>
    <row r="30" spans="1:56" s="2" customFormat="1" ht="37.5" customHeight="1">
      <c r="A30" s="34">
        <f t="shared" si="28"/>
        <v>45896</v>
      </c>
      <c r="B30" s="17" t="str">
        <f t="shared" si="0"/>
        <v>mercredi</v>
      </c>
      <c r="C30" s="54">
        <f t="shared" si="1"/>
        <v>35</v>
      </c>
      <c r="D30" s="108"/>
      <c r="E30" s="34">
        <f t="shared" si="29"/>
        <v>45927</v>
      </c>
      <c r="F30" s="17" t="str">
        <f t="shared" si="2"/>
        <v>samedi</v>
      </c>
      <c r="G30" s="54">
        <f t="shared" si="3"/>
        <v>39</v>
      </c>
      <c r="H30" s="83"/>
      <c r="I30" s="34">
        <f t="shared" si="30"/>
        <v>45957</v>
      </c>
      <c r="J30" s="17" t="str">
        <f t="shared" si="4"/>
        <v>lundi</v>
      </c>
      <c r="K30" s="54">
        <f t="shared" si="5"/>
        <v>44</v>
      </c>
      <c r="L30" s="83" t="s">
        <v>7</v>
      </c>
      <c r="M30" s="34">
        <f t="shared" si="31"/>
        <v>45988</v>
      </c>
      <c r="N30" s="17" t="str">
        <f t="shared" si="6"/>
        <v>jeudi</v>
      </c>
      <c r="O30" s="54">
        <f t="shared" si="7"/>
        <v>48</v>
      </c>
      <c r="P30" s="83" t="s">
        <v>7</v>
      </c>
      <c r="Q30" s="34">
        <f t="shared" si="32"/>
        <v>46018</v>
      </c>
      <c r="R30" s="17" t="str">
        <f t="shared" si="8"/>
        <v>samedi</v>
      </c>
      <c r="S30" s="54">
        <f t="shared" si="9"/>
        <v>52</v>
      </c>
      <c r="T30" s="108"/>
      <c r="U30" s="34">
        <f t="shared" si="33"/>
        <v>46049</v>
      </c>
      <c r="V30" s="17" t="str">
        <f t="shared" si="10"/>
        <v>mardi</v>
      </c>
      <c r="W30" s="54">
        <f t="shared" si="11"/>
        <v>5</v>
      </c>
      <c r="X30" s="83" t="s">
        <v>7</v>
      </c>
      <c r="Y30" s="34">
        <f t="shared" si="34"/>
        <v>46080</v>
      </c>
      <c r="Z30" s="17" t="str">
        <f t="shared" si="12"/>
        <v>vendredi</v>
      </c>
      <c r="AA30" s="54">
        <f t="shared" si="13"/>
        <v>9</v>
      </c>
      <c r="AB30" s="83" t="s">
        <v>7</v>
      </c>
      <c r="AC30" s="34">
        <f t="shared" si="35"/>
        <v>46108</v>
      </c>
      <c r="AD30" s="17" t="str">
        <f t="shared" si="14"/>
        <v>vendredi</v>
      </c>
      <c r="AE30" s="54">
        <f t="shared" si="15"/>
        <v>13</v>
      </c>
      <c r="AF30" s="83" t="s">
        <v>7</v>
      </c>
      <c r="AG30" s="34">
        <f t="shared" si="36"/>
        <v>46139</v>
      </c>
      <c r="AH30" s="17" t="str">
        <f t="shared" si="16"/>
        <v>lundi</v>
      </c>
      <c r="AI30" s="54">
        <f t="shared" si="17"/>
        <v>18</v>
      </c>
      <c r="AJ30" s="83" t="s">
        <v>7</v>
      </c>
      <c r="AK30" s="34">
        <f t="shared" si="37"/>
        <v>46169</v>
      </c>
      <c r="AL30" s="17" t="str">
        <f t="shared" si="18"/>
        <v>mercredi</v>
      </c>
      <c r="AM30" s="54">
        <f t="shared" si="19"/>
        <v>22</v>
      </c>
      <c r="AN30" s="83" t="s">
        <v>7</v>
      </c>
      <c r="AO30" s="34">
        <f t="shared" si="38"/>
        <v>46200</v>
      </c>
      <c r="AP30" s="17" t="str">
        <f t="shared" si="20"/>
        <v>samedi</v>
      </c>
      <c r="AQ30" s="54">
        <f t="shared" si="21"/>
        <v>26</v>
      </c>
      <c r="AR30" s="83"/>
      <c r="AS30" s="34">
        <f t="shared" si="39"/>
        <v>46230</v>
      </c>
      <c r="AT30" s="17" t="str">
        <f t="shared" si="22"/>
        <v>lundi</v>
      </c>
      <c r="AU30" s="54">
        <f t="shared" si="23"/>
        <v>31</v>
      </c>
      <c r="AV30" s="83" t="s">
        <v>7</v>
      </c>
      <c r="AW30" s="34" t="e">
        <f t="shared" si="40"/>
        <v>#REF!</v>
      </c>
      <c r="AX30" s="17" t="e">
        <f t="shared" si="24"/>
        <v>#REF!</v>
      </c>
      <c r="AY30" s="54" t="e">
        <f t="shared" si="25"/>
        <v>#REF!</v>
      </c>
      <c r="AZ30" s="21"/>
      <c r="BA30" s="34" t="e">
        <f t="shared" si="41"/>
        <v>#REF!</v>
      </c>
      <c r="BB30" s="17" t="e">
        <f t="shared" si="26"/>
        <v>#REF!</v>
      </c>
      <c r="BC30" s="54" t="e">
        <f t="shared" si="27"/>
        <v>#REF!</v>
      </c>
      <c r="BD30" s="21"/>
    </row>
    <row r="31" spans="1:56" s="2" customFormat="1" ht="37.5" customHeight="1">
      <c r="A31" s="34">
        <f t="shared" si="28"/>
        <v>45897</v>
      </c>
      <c r="B31" s="17" t="str">
        <f t="shared" si="0"/>
        <v>jeudi</v>
      </c>
      <c r="C31" s="54">
        <f t="shared" si="1"/>
        <v>35</v>
      </c>
      <c r="D31" s="108"/>
      <c r="E31" s="34">
        <f t="shared" si="29"/>
        <v>45928</v>
      </c>
      <c r="F31" s="17" t="str">
        <f t="shared" si="2"/>
        <v>dimanche</v>
      </c>
      <c r="G31" s="54">
        <f t="shared" si="3"/>
        <v>39</v>
      </c>
      <c r="H31" s="83"/>
      <c r="I31" s="34">
        <f t="shared" si="30"/>
        <v>45958</v>
      </c>
      <c r="J31" s="17" t="str">
        <f t="shared" si="4"/>
        <v>mardi</v>
      </c>
      <c r="K31" s="54">
        <f t="shared" si="5"/>
        <v>44</v>
      </c>
      <c r="L31" s="83" t="s">
        <v>7</v>
      </c>
      <c r="M31" s="34">
        <f t="shared" si="31"/>
        <v>45989</v>
      </c>
      <c r="N31" s="17" t="str">
        <f t="shared" si="6"/>
        <v>vendredi</v>
      </c>
      <c r="O31" s="54">
        <f t="shared" si="7"/>
        <v>48</v>
      </c>
      <c r="P31" s="83" t="s">
        <v>7</v>
      </c>
      <c r="Q31" s="34">
        <f t="shared" si="32"/>
        <v>46019</v>
      </c>
      <c r="R31" s="17" t="str">
        <f t="shared" si="8"/>
        <v>dimanche</v>
      </c>
      <c r="S31" s="54">
        <f t="shared" si="9"/>
        <v>52</v>
      </c>
      <c r="T31" s="108"/>
      <c r="U31" s="34">
        <f t="shared" si="33"/>
        <v>46050</v>
      </c>
      <c r="V31" s="17" t="str">
        <f t="shared" si="10"/>
        <v>mercredi</v>
      </c>
      <c r="W31" s="54">
        <f t="shared" si="11"/>
        <v>5</v>
      </c>
      <c r="X31" s="83" t="s">
        <v>7</v>
      </c>
      <c r="Y31" s="34">
        <f t="shared" si="34"/>
        <v>46081</v>
      </c>
      <c r="Z31" s="17" t="str">
        <f t="shared" si="12"/>
        <v>samedi</v>
      </c>
      <c r="AA31" s="54">
        <f t="shared" si="13"/>
        <v>9</v>
      </c>
      <c r="AB31" s="83"/>
      <c r="AC31" s="34">
        <f t="shared" si="35"/>
        <v>46109</v>
      </c>
      <c r="AD31" s="17" t="str">
        <f t="shared" si="14"/>
        <v>samedi</v>
      </c>
      <c r="AE31" s="54">
        <f t="shared" si="15"/>
        <v>13</v>
      </c>
      <c r="AF31" s="83"/>
      <c r="AG31" s="34">
        <f t="shared" si="36"/>
        <v>46140</v>
      </c>
      <c r="AH31" s="17" t="str">
        <f t="shared" si="16"/>
        <v>mardi</v>
      </c>
      <c r="AI31" s="54">
        <f t="shared" si="17"/>
        <v>18</v>
      </c>
      <c r="AJ31" s="83" t="s">
        <v>7</v>
      </c>
      <c r="AK31" s="34">
        <f t="shared" si="37"/>
        <v>46170</v>
      </c>
      <c r="AL31" s="17" t="str">
        <f t="shared" si="18"/>
        <v>jeudi</v>
      </c>
      <c r="AM31" s="54">
        <f t="shared" si="19"/>
        <v>22</v>
      </c>
      <c r="AN31" s="83" t="s">
        <v>7</v>
      </c>
      <c r="AO31" s="34">
        <f t="shared" si="38"/>
        <v>46201</v>
      </c>
      <c r="AP31" s="17" t="str">
        <f t="shared" si="20"/>
        <v>dimanche</v>
      </c>
      <c r="AQ31" s="54">
        <f t="shared" si="21"/>
        <v>26</v>
      </c>
      <c r="AR31" s="83"/>
      <c r="AS31" s="34">
        <f t="shared" si="39"/>
        <v>46231</v>
      </c>
      <c r="AT31" s="17" t="str">
        <f t="shared" si="22"/>
        <v>mardi</v>
      </c>
      <c r="AU31" s="54">
        <f t="shared" si="23"/>
        <v>31</v>
      </c>
      <c r="AV31" s="83" t="s">
        <v>7</v>
      </c>
      <c r="AW31" s="34" t="e">
        <f t="shared" si="40"/>
        <v>#REF!</v>
      </c>
      <c r="AX31" s="17" t="e">
        <f t="shared" si="24"/>
        <v>#REF!</v>
      </c>
      <c r="AY31" s="54" t="e">
        <f t="shared" si="25"/>
        <v>#REF!</v>
      </c>
      <c r="AZ31" s="21"/>
      <c r="BA31" s="34" t="e">
        <f t="shared" si="41"/>
        <v>#REF!</v>
      </c>
      <c r="BB31" s="17" t="e">
        <f t="shared" si="26"/>
        <v>#REF!</v>
      </c>
      <c r="BC31" s="54" t="e">
        <f t="shared" si="27"/>
        <v>#REF!</v>
      </c>
      <c r="BD31" s="21"/>
    </row>
    <row r="32" spans="1:56" s="2" customFormat="1" ht="37.5" customHeight="1">
      <c r="A32" s="34">
        <f t="shared" si="28"/>
        <v>45898</v>
      </c>
      <c r="B32" s="17" t="str">
        <f t="shared" si="0"/>
        <v>vendredi</v>
      </c>
      <c r="C32" s="54">
        <f t="shared" si="1"/>
        <v>35</v>
      </c>
      <c r="D32" s="108"/>
      <c r="E32" s="34">
        <f t="shared" si="29"/>
        <v>45929</v>
      </c>
      <c r="F32" s="17" t="str">
        <f t="shared" si="2"/>
        <v>lundi</v>
      </c>
      <c r="G32" s="54">
        <f t="shared" si="3"/>
        <v>40</v>
      </c>
      <c r="H32" s="83" t="s">
        <v>7</v>
      </c>
      <c r="I32" s="34">
        <f t="shared" si="30"/>
        <v>45959</v>
      </c>
      <c r="J32" s="17" t="str">
        <f t="shared" si="4"/>
        <v>mercredi</v>
      </c>
      <c r="K32" s="54">
        <f t="shared" si="5"/>
        <v>44</v>
      </c>
      <c r="L32" s="83" t="s">
        <v>7</v>
      </c>
      <c r="M32" s="34">
        <f t="shared" si="31"/>
        <v>45990</v>
      </c>
      <c r="N32" s="17" t="str">
        <f t="shared" si="6"/>
        <v>samedi</v>
      </c>
      <c r="O32" s="54">
        <f t="shared" si="7"/>
        <v>48</v>
      </c>
      <c r="P32" s="83"/>
      <c r="Q32" s="34">
        <f t="shared" si="32"/>
        <v>46020</v>
      </c>
      <c r="R32" s="17" t="str">
        <f t="shared" si="8"/>
        <v>lundi</v>
      </c>
      <c r="S32" s="54">
        <f t="shared" si="9"/>
        <v>1</v>
      </c>
      <c r="T32" s="83" t="s">
        <v>7</v>
      </c>
      <c r="U32" s="34">
        <f t="shared" si="33"/>
        <v>46051</v>
      </c>
      <c r="V32" s="17" t="str">
        <f t="shared" si="10"/>
        <v>jeudi</v>
      </c>
      <c r="W32" s="54">
        <f t="shared" si="11"/>
        <v>5</v>
      </c>
      <c r="X32" s="83" t="s">
        <v>7</v>
      </c>
      <c r="Y32" s="34"/>
      <c r="Z32" s="17"/>
      <c r="AA32" s="54"/>
      <c r="AB32" s="83"/>
      <c r="AC32" s="34">
        <f t="shared" si="35"/>
        <v>46110</v>
      </c>
      <c r="AD32" s="17" t="str">
        <f t="shared" si="14"/>
        <v>dimanche</v>
      </c>
      <c r="AE32" s="54">
        <f t="shared" si="15"/>
        <v>13</v>
      </c>
      <c r="AF32" s="83"/>
      <c r="AG32" s="34">
        <f t="shared" si="36"/>
        <v>46141</v>
      </c>
      <c r="AH32" s="17" t="str">
        <f t="shared" si="16"/>
        <v>mercredi</v>
      </c>
      <c r="AI32" s="54">
        <f t="shared" si="17"/>
        <v>18</v>
      </c>
      <c r="AJ32" s="83" t="s">
        <v>7</v>
      </c>
      <c r="AK32" s="34">
        <f t="shared" si="37"/>
        <v>46171</v>
      </c>
      <c r="AL32" s="17" t="str">
        <f t="shared" si="18"/>
        <v>vendredi</v>
      </c>
      <c r="AM32" s="54">
        <f t="shared" si="19"/>
        <v>22</v>
      </c>
      <c r="AN32" s="83" t="s">
        <v>7</v>
      </c>
      <c r="AO32" s="34">
        <f t="shared" si="38"/>
        <v>46202</v>
      </c>
      <c r="AP32" s="17" t="str">
        <f t="shared" si="20"/>
        <v>lundi</v>
      </c>
      <c r="AQ32" s="54">
        <f t="shared" si="21"/>
        <v>27</v>
      </c>
      <c r="AR32" s="83" t="s">
        <v>7</v>
      </c>
      <c r="AS32" s="34">
        <f t="shared" si="39"/>
        <v>46232</v>
      </c>
      <c r="AT32" s="17" t="str">
        <f t="shared" si="22"/>
        <v>mercredi</v>
      </c>
      <c r="AU32" s="54">
        <f t="shared" si="23"/>
        <v>31</v>
      </c>
      <c r="AV32" s="83" t="s">
        <v>7</v>
      </c>
      <c r="AW32" s="34" t="e">
        <f t="shared" si="40"/>
        <v>#REF!</v>
      </c>
      <c r="AX32" s="17" t="e">
        <f t="shared" si="24"/>
        <v>#REF!</v>
      </c>
      <c r="AY32" s="54" t="e">
        <f t="shared" si="25"/>
        <v>#REF!</v>
      </c>
      <c r="AZ32" s="21"/>
      <c r="BA32" s="34" t="e">
        <f t="shared" si="41"/>
        <v>#REF!</v>
      </c>
      <c r="BB32" s="17" t="e">
        <f t="shared" si="26"/>
        <v>#REF!</v>
      </c>
      <c r="BC32" s="54" t="e">
        <f t="shared" si="27"/>
        <v>#REF!</v>
      </c>
      <c r="BD32" s="22"/>
    </row>
    <row r="33" spans="1:56" s="2" customFormat="1" ht="37.5" customHeight="1">
      <c r="A33" s="34">
        <f t="shared" si="28"/>
        <v>45899</v>
      </c>
      <c r="B33" s="17" t="str">
        <f t="shared" si="0"/>
        <v>samedi</v>
      </c>
      <c r="C33" s="54">
        <f t="shared" si="1"/>
        <v>35</v>
      </c>
      <c r="D33" s="21"/>
      <c r="E33" s="34">
        <f t="shared" si="29"/>
        <v>45930</v>
      </c>
      <c r="F33" s="17" t="str">
        <f t="shared" si="2"/>
        <v>mardi</v>
      </c>
      <c r="G33" s="54">
        <f t="shared" si="3"/>
        <v>40</v>
      </c>
      <c r="H33" s="83" t="s">
        <v>7</v>
      </c>
      <c r="I33" s="34">
        <f t="shared" si="30"/>
        <v>45960</v>
      </c>
      <c r="J33" s="17" t="str">
        <f t="shared" si="4"/>
        <v>jeudi</v>
      </c>
      <c r="K33" s="54">
        <f t="shared" si="5"/>
        <v>44</v>
      </c>
      <c r="L33" s="83" t="s">
        <v>7</v>
      </c>
      <c r="M33" s="34">
        <f t="shared" si="31"/>
        <v>45991</v>
      </c>
      <c r="N33" s="17" t="str">
        <f t="shared" si="6"/>
        <v>dimanche</v>
      </c>
      <c r="O33" s="54">
        <f t="shared" si="7"/>
        <v>48</v>
      </c>
      <c r="P33" s="83"/>
      <c r="Q33" s="34">
        <f t="shared" si="32"/>
        <v>46021</v>
      </c>
      <c r="R33" s="17" t="str">
        <f t="shared" si="8"/>
        <v>mardi</v>
      </c>
      <c r="S33" s="54">
        <f t="shared" si="9"/>
        <v>1</v>
      </c>
      <c r="T33" s="83" t="s">
        <v>7</v>
      </c>
      <c r="U33" s="34">
        <f t="shared" si="33"/>
        <v>46052</v>
      </c>
      <c r="V33" s="17" t="str">
        <f t="shared" si="10"/>
        <v>vendredi</v>
      </c>
      <c r="W33" s="54">
        <f t="shared" si="11"/>
        <v>5</v>
      </c>
      <c r="X33" s="83" t="s">
        <v>7</v>
      </c>
      <c r="Y33" s="34"/>
      <c r="Z33" s="18"/>
      <c r="AA33" s="30"/>
      <c r="AB33" s="83"/>
      <c r="AC33" s="34">
        <f t="shared" si="35"/>
        <v>46111</v>
      </c>
      <c r="AD33" s="17" t="str">
        <f t="shared" si="14"/>
        <v>lundi</v>
      </c>
      <c r="AE33" s="54">
        <f t="shared" si="15"/>
        <v>14</v>
      </c>
      <c r="AF33" s="22" t="s">
        <v>0</v>
      </c>
      <c r="AG33" s="34">
        <f t="shared" si="36"/>
        <v>46142</v>
      </c>
      <c r="AH33" s="17" t="str">
        <f t="shared" si="16"/>
        <v>jeudi</v>
      </c>
      <c r="AI33" s="54">
        <f t="shared" si="17"/>
        <v>18</v>
      </c>
      <c r="AJ33" s="83" t="s">
        <v>7</v>
      </c>
      <c r="AK33" s="34">
        <f t="shared" si="37"/>
        <v>46172</v>
      </c>
      <c r="AL33" s="17" t="str">
        <f t="shared" si="18"/>
        <v>samedi</v>
      </c>
      <c r="AM33" s="54">
        <f t="shared" si="19"/>
        <v>22</v>
      </c>
      <c r="AN33" s="83"/>
      <c r="AO33" s="34">
        <f t="shared" si="38"/>
        <v>46203</v>
      </c>
      <c r="AP33" s="17" t="str">
        <f t="shared" si="20"/>
        <v>mardi</v>
      </c>
      <c r="AQ33" s="54">
        <f t="shared" si="21"/>
        <v>27</v>
      </c>
      <c r="AR33" s="83" t="s">
        <v>7</v>
      </c>
      <c r="AS33" s="34">
        <f t="shared" si="39"/>
        <v>46233</v>
      </c>
      <c r="AT33" s="17" t="str">
        <f t="shared" si="22"/>
        <v>jeudi</v>
      </c>
      <c r="AU33" s="54">
        <f t="shared" si="23"/>
        <v>31</v>
      </c>
      <c r="AV33" s="83" t="s">
        <v>7</v>
      </c>
      <c r="AW33" s="34" t="e">
        <f t="shared" si="40"/>
        <v>#REF!</v>
      </c>
      <c r="AX33" s="17" t="e">
        <f t="shared" si="24"/>
        <v>#REF!</v>
      </c>
      <c r="AY33" s="54" t="e">
        <f t="shared" si="25"/>
        <v>#REF!</v>
      </c>
      <c r="AZ33" s="21"/>
      <c r="BA33" s="34" t="e">
        <f t="shared" si="41"/>
        <v>#REF!</v>
      </c>
      <c r="BB33" s="17" t="e">
        <f t="shared" si="26"/>
        <v>#REF!</v>
      </c>
      <c r="BC33" s="54" t="e">
        <f t="shared" si="27"/>
        <v>#REF!</v>
      </c>
      <c r="BD33" s="21"/>
    </row>
    <row r="34" spans="1:56" s="2" customFormat="1" ht="37.5" customHeight="1">
      <c r="A34" s="34">
        <f t="shared" si="28"/>
        <v>45900</v>
      </c>
      <c r="B34" s="17" t="str">
        <f t="shared" si="0"/>
        <v>dimanche</v>
      </c>
      <c r="C34" s="54">
        <f t="shared" si="1"/>
        <v>35</v>
      </c>
      <c r="D34" s="21"/>
      <c r="E34" s="34"/>
      <c r="F34" s="18"/>
      <c r="G34" s="54"/>
      <c r="H34" s="21"/>
      <c r="I34" s="34">
        <f t="shared" si="30"/>
        <v>45961</v>
      </c>
      <c r="J34" s="17" t="str">
        <f t="shared" si="4"/>
        <v>vendredi</v>
      </c>
      <c r="K34" s="54">
        <f t="shared" si="5"/>
        <v>44</v>
      </c>
      <c r="L34" s="83" t="s">
        <v>7</v>
      </c>
      <c r="M34" s="34"/>
      <c r="N34" s="18"/>
      <c r="O34" s="54"/>
      <c r="P34" s="21"/>
      <c r="Q34" s="34">
        <f t="shared" si="32"/>
        <v>46022</v>
      </c>
      <c r="R34" s="17" t="str">
        <f t="shared" si="8"/>
        <v>mercredi</v>
      </c>
      <c r="S34" s="54">
        <f t="shared" si="9"/>
        <v>1</v>
      </c>
      <c r="T34" s="83" t="s">
        <v>7</v>
      </c>
      <c r="U34" s="34">
        <f t="shared" si="33"/>
        <v>46053</v>
      </c>
      <c r="V34" s="17" t="str">
        <f t="shared" si="10"/>
        <v>samedi</v>
      </c>
      <c r="W34" s="54">
        <f t="shared" si="11"/>
        <v>5</v>
      </c>
      <c r="X34" s="83"/>
      <c r="Y34" s="34"/>
      <c r="Z34" s="18"/>
      <c r="AA34" s="30"/>
      <c r="AB34" s="83"/>
      <c r="AC34" s="34">
        <f t="shared" si="35"/>
        <v>46112</v>
      </c>
      <c r="AD34" s="17" t="str">
        <f t="shared" si="14"/>
        <v>mardi</v>
      </c>
      <c r="AE34" s="54">
        <f t="shared" si="15"/>
        <v>14</v>
      </c>
      <c r="AF34" s="22" t="s">
        <v>0</v>
      </c>
      <c r="AG34" s="34"/>
      <c r="AH34" s="17"/>
      <c r="AI34" s="30"/>
      <c r="AJ34" s="21"/>
      <c r="AK34" s="34">
        <f t="shared" si="37"/>
        <v>46173</v>
      </c>
      <c r="AL34" s="17" t="str">
        <f t="shared" si="18"/>
        <v>dimanche</v>
      </c>
      <c r="AM34" s="54">
        <f t="shared" si="19"/>
        <v>22</v>
      </c>
      <c r="AN34" s="83"/>
      <c r="AO34" s="34"/>
      <c r="AP34" s="18"/>
      <c r="AQ34" s="30"/>
      <c r="AR34" s="21"/>
      <c r="AS34" s="34">
        <f t="shared" si="39"/>
        <v>46234</v>
      </c>
      <c r="AT34" s="17" t="str">
        <f t="shared" si="22"/>
        <v>vendredi</v>
      </c>
      <c r="AU34" s="54">
        <f t="shared" si="23"/>
        <v>31</v>
      </c>
      <c r="AV34" s="83" t="s">
        <v>7</v>
      </c>
      <c r="AW34" s="34"/>
      <c r="AX34" s="17"/>
      <c r="AY34" s="51"/>
      <c r="AZ34" s="21"/>
      <c r="BA34" s="34" t="e">
        <f t="shared" si="41"/>
        <v>#REF!</v>
      </c>
      <c r="BB34" s="17" t="e">
        <f t="shared" si="26"/>
        <v>#REF!</v>
      </c>
      <c r="BC34" s="54" t="e">
        <f t="shared" si="27"/>
        <v>#REF!</v>
      </c>
      <c r="BD34" s="21"/>
    </row>
    <row r="35" spans="1:56" s="2" customFormat="1" ht="37.5" hidden="1" customHeight="1">
      <c r="A35" s="34"/>
      <c r="B35" s="17"/>
      <c r="C35" s="54"/>
      <c r="D35" s="21"/>
      <c r="E35" s="34"/>
      <c r="F35" s="18"/>
      <c r="G35" s="54"/>
      <c r="H35" s="21"/>
      <c r="I35" s="34"/>
      <c r="J35" s="17"/>
      <c r="K35" s="54"/>
      <c r="L35" s="21"/>
      <c r="M35" s="34"/>
      <c r="N35" s="18"/>
      <c r="O35" s="54"/>
      <c r="P35" s="21"/>
      <c r="Q35" s="34"/>
      <c r="R35" s="17"/>
      <c r="S35" s="54">
        <f t="shared" si="9"/>
        <v>52</v>
      </c>
      <c r="T35" s="21"/>
      <c r="U35" s="34"/>
      <c r="V35" s="17"/>
      <c r="W35" s="54">
        <f t="shared" si="11"/>
        <v>52</v>
      </c>
      <c r="X35" s="21"/>
      <c r="Y35" s="34"/>
      <c r="Z35" s="18"/>
      <c r="AA35" s="30"/>
      <c r="AB35" s="21"/>
      <c r="AC35" s="34"/>
      <c r="AD35" s="17"/>
      <c r="AE35" s="54"/>
      <c r="AF35" s="21"/>
      <c r="AG35" s="34"/>
      <c r="AH35" s="17"/>
      <c r="AI35" s="30"/>
      <c r="AJ35" s="21"/>
      <c r="AK35" s="34"/>
      <c r="AL35" s="17"/>
      <c r="AM35" s="54">
        <f t="shared" si="19"/>
        <v>52</v>
      </c>
      <c r="AN35" s="21"/>
      <c r="AO35" s="34"/>
      <c r="AP35" s="18"/>
      <c r="AQ35" s="30"/>
      <c r="AR35" s="21"/>
      <c r="AS35" s="34"/>
      <c r="AT35" s="17"/>
      <c r="AU35" s="28"/>
      <c r="AV35" s="21"/>
      <c r="AW35" s="34"/>
      <c r="AX35" s="17"/>
      <c r="AY35" s="28"/>
      <c r="AZ35" s="21"/>
      <c r="BA35" s="34"/>
      <c r="BB35" s="17"/>
      <c r="BC35" s="28"/>
      <c r="BD35" s="21"/>
    </row>
    <row r="36" spans="1:56" ht="20.25" customHeight="1">
      <c r="A36" s="32"/>
      <c r="B36" s="12"/>
      <c r="C36" s="24"/>
      <c r="D36" s="12"/>
      <c r="E36" s="52"/>
      <c r="F36" s="52"/>
      <c r="G36" s="133" t="s">
        <v>0</v>
      </c>
      <c r="H36" s="133"/>
      <c r="I36" s="48"/>
      <c r="J36" s="48"/>
      <c r="K36" s="135" t="s">
        <v>1</v>
      </c>
      <c r="L36" s="135"/>
      <c r="M36" s="47"/>
      <c r="N36" s="47"/>
      <c r="O36" s="131" t="s">
        <v>2</v>
      </c>
      <c r="P36" s="131"/>
      <c r="Q36" s="46"/>
      <c r="R36" s="46"/>
      <c r="S36" s="136" t="s">
        <v>8</v>
      </c>
      <c r="T36" s="136"/>
      <c r="U36" s="45"/>
      <c r="V36" s="45"/>
      <c r="W36" s="137" t="s">
        <v>26</v>
      </c>
      <c r="X36" s="137"/>
      <c r="Y36" s="44"/>
      <c r="Z36" s="44"/>
      <c r="AA36" s="138" t="s">
        <v>7</v>
      </c>
      <c r="AB36" s="139"/>
      <c r="AC36" s="42" t="s">
        <v>52</v>
      </c>
      <c r="AD36" s="43"/>
      <c r="AE36" s="130" t="s">
        <v>219</v>
      </c>
      <c r="AF36" s="131"/>
      <c r="AG36" s="131"/>
      <c r="AH36" s="131"/>
      <c r="AI36" s="131"/>
      <c r="AJ36" s="132"/>
      <c r="AK36" s="49" t="s">
        <v>53</v>
      </c>
      <c r="AL36" s="50"/>
      <c r="AM36" s="134" t="s">
        <v>220</v>
      </c>
      <c r="AN36" s="134"/>
      <c r="AO36" s="134"/>
      <c r="AP36" s="134"/>
      <c r="AQ36" s="134"/>
      <c r="AR36" s="134"/>
      <c r="AS36" s="12"/>
      <c r="AT36" s="12"/>
      <c r="AU36" s="12"/>
      <c r="AV36" s="13"/>
      <c r="AW36" s="12"/>
      <c r="AX36" s="12"/>
      <c r="AY36" s="12"/>
      <c r="AZ36" s="13"/>
      <c r="BA36" s="12"/>
      <c r="BB36" s="12"/>
      <c r="BC36" s="12"/>
      <c r="BD36" s="13"/>
    </row>
    <row r="37" spans="1:56" ht="16.5">
      <c r="A37" s="32"/>
      <c r="B37" s="14"/>
      <c r="C37" s="24"/>
      <c r="D37" s="8"/>
      <c r="E37" s="36"/>
      <c r="F37" s="14"/>
      <c r="G37" s="24"/>
      <c r="H37" s="8"/>
      <c r="I37" s="32"/>
      <c r="J37" s="14"/>
      <c r="K37" s="24"/>
      <c r="L37" s="8"/>
      <c r="M37" s="32"/>
      <c r="N37" s="14"/>
      <c r="O37" s="23"/>
      <c r="P37" s="15"/>
      <c r="Q37" s="32"/>
      <c r="R37" s="14"/>
      <c r="S37" s="25"/>
      <c r="T37" s="8"/>
      <c r="U37" s="32"/>
      <c r="V37" s="14"/>
      <c r="W37" s="24"/>
      <c r="X37" s="8"/>
      <c r="Y37" s="32"/>
      <c r="Z37" s="14"/>
      <c r="AA37" s="24"/>
      <c r="AB37" s="8"/>
      <c r="AC37" s="32"/>
      <c r="AD37" s="14"/>
      <c r="AE37" s="24"/>
      <c r="AF37" s="8"/>
      <c r="AG37" s="32"/>
      <c r="AH37" s="14"/>
      <c r="AI37" s="24"/>
      <c r="AJ37" s="16"/>
      <c r="AK37" s="39"/>
      <c r="AL37" s="14"/>
      <c r="AM37" s="29"/>
      <c r="AN37" s="8"/>
      <c r="AO37" s="32"/>
      <c r="AP37" s="14"/>
      <c r="AQ37" s="29"/>
      <c r="AR37" s="8"/>
      <c r="AS37" s="32"/>
      <c r="AT37" s="14"/>
      <c r="AU37" s="29"/>
      <c r="AV37" s="8"/>
      <c r="AW37" s="32"/>
      <c r="AX37" s="14"/>
      <c r="AY37" s="29"/>
      <c r="AZ37" s="8"/>
      <c r="BA37" s="32"/>
      <c r="BB37" s="14"/>
      <c r="BC37" s="29"/>
      <c r="BD37" s="8"/>
    </row>
    <row r="38" spans="1:56" ht="64.5" customHeight="1"/>
    <row r="39" spans="1:56" ht="15.75" customHeight="1"/>
  </sheetData>
  <mergeCells count="25">
    <mergeCell ref="A3:D3"/>
    <mergeCell ref="AE36:AJ36"/>
    <mergeCell ref="G36:H36"/>
    <mergeCell ref="AM36:AR36"/>
    <mergeCell ref="AW3:AZ3"/>
    <mergeCell ref="K36:L36"/>
    <mergeCell ref="O36:P36"/>
    <mergeCell ref="S36:T36"/>
    <mergeCell ref="W36:X36"/>
    <mergeCell ref="AA36:AB36"/>
    <mergeCell ref="BA3:BD3"/>
    <mergeCell ref="AC3:AF3"/>
    <mergeCell ref="AG3:AJ3"/>
    <mergeCell ref="AK3:AN3"/>
    <mergeCell ref="AO3:AR3"/>
    <mergeCell ref="AS3:AV3"/>
    <mergeCell ref="S1:AO1"/>
    <mergeCell ref="AC2:AJ2"/>
    <mergeCell ref="E3:H3"/>
    <mergeCell ref="I3:L3"/>
    <mergeCell ref="M3:P3"/>
    <mergeCell ref="Q3:T3"/>
    <mergeCell ref="U3:X3"/>
    <mergeCell ref="Y3:AB3"/>
    <mergeCell ref="O2:AA2"/>
  </mergeCells>
  <conditionalFormatting sqref="A4:A35">
    <cfRule type="expression" dxfId="13077" priority="28555">
      <formula>B4="Dimanche"</formula>
    </cfRule>
    <cfRule type="expression" dxfId="13076" priority="28556">
      <formula>B4="Samedi"</formula>
    </cfRule>
  </conditionalFormatting>
  <conditionalFormatting sqref="A4:G6 A26:G27 M14:S14 A34:K34 M34:S34 U4:AA4 AG9:AM9 Y33:AE34 AK28:AQ28 AK11:AQ12 AS17:AV17 AO34:AU34 AK5:AM8 M4:S4 A7:C11 E7:G11 M5:O13 A12:G13 A19:G20 A14:C18 E14:G18 A21:C25 E21:G25 A28:C32 E28:G32 A33:G33 I4:K33 Q5:S13 U5:W27 Q29:S33 Q28:W28 M15:O33 Q15:S27 U29:W34 Y5:AA32 AC4:AE32 AG4:AI8 AG34:AM34 AK4:AQ4 AG10:AI33 AK10:AM10 AK13:AM27 AO5:AQ10 AO13:AQ27 AK29:AM33 AO29:AQ33 AS18:AU33 AS4:AU16">
    <cfRule type="containsText" dxfId="13075" priority="26915" operator="containsText" text="Cours/Labo/Projet">
      <formula>NOT(ISERROR(SEARCH("Cours/Labo/Projet",A4)))</formula>
    </cfRule>
    <cfRule type="containsText" dxfId="13074" priority="26916" operator="containsText" text="Université">
      <formula>NOT(ISERROR(SEARCH("Université",A4)))</formula>
    </cfRule>
  </conditionalFormatting>
  <conditionalFormatting sqref="D4:D6">
    <cfRule type="containsText" dxfId="13073" priority="30442" operator="containsText" text="Délib">
      <formula>NOT(ISERROR(SEARCH("Délib",D4)))</formula>
    </cfRule>
    <cfRule type="cellIs" dxfId="13072" priority="30443" operator="equal">
      <formula>"Cours IAE"</formula>
    </cfRule>
    <cfRule type="cellIs" dxfId="13071" priority="30444" operator="equal">
      <formula>"Cours ISEM"</formula>
    </cfRule>
    <cfRule type="cellIs" dxfId="13070" priority="30445" operator="equal">
      <formula>"EXAMENS J"</formula>
    </cfRule>
    <cfRule type="cellIs" dxfId="13069" priority="30446" operator="equal">
      <formula>"Lundi Pentecôte"</formula>
    </cfRule>
    <cfRule type="cellIs" dxfId="13068" priority="30447" operator="equal">
      <formula>"ppp"</formula>
    </cfRule>
    <cfRule type="cellIs" dxfId="13067" priority="30448" operator="equal">
      <formula>"Soutenance"</formula>
    </cfRule>
    <cfRule type="cellIs" dxfId="13066" priority="30449" operator="equal">
      <formula>"Révisions R"</formula>
    </cfRule>
    <cfRule type="cellIs" dxfId="13065" priority="30450" operator="equal">
      <formula>"Entreprise"</formula>
    </cfRule>
    <cfRule type="cellIs" dxfId="13064" priority="30451" operator="equal">
      <formula>"Exam nationaux pas de date"</formula>
    </cfRule>
    <cfRule type="cellIs" dxfId="13063" priority="30452" operator="equal">
      <formula>"Exam nationaux"</formula>
    </cfRule>
    <cfRule type="cellIs" dxfId="13062" priority="30453" operator="equal">
      <formula>"Révision interne"</formula>
    </cfRule>
    <cfRule type="cellIs" dxfId="13061" priority="30454" operator="equal">
      <formula>"Remise note CC"</formula>
    </cfRule>
    <cfRule type="cellIs" dxfId="13060" priority="30455" operator="equal">
      <formula>"Oraux examens nationaux"</formula>
    </cfRule>
    <cfRule type="cellIs" dxfId="13059" priority="30456" operator="equal">
      <formula>"Note mémoire"</formula>
    </cfRule>
    <cfRule type="cellIs" dxfId="13058" priority="30457" operator="equal">
      <formula>"Mise à niveau"</formula>
    </cfRule>
    <cfRule type="cellIs" dxfId="13057" priority="30458" operator="equal">
      <formula>"Ecrits examens nationaux"</formula>
    </cfRule>
    <cfRule type="cellIs" dxfId="13056" priority="30459" operator="equal">
      <formula>"Délibération S2"</formula>
    </cfRule>
    <cfRule type="cellIs" dxfId="13055" priority="30460" operator="equal">
      <formula>"Délibération S1"</formula>
    </cfRule>
    <cfRule type="cellIs" dxfId="13054" priority="30461" operator="equal">
      <formula>"regroupement"</formula>
    </cfRule>
    <cfRule type="cellIs" dxfId="13053" priority="30462" operator="equal">
      <formula>"Cours matin"</formula>
    </cfRule>
    <cfRule type="cellIs" dxfId="13052" priority="30463" operator="equal">
      <formula>"Entr MA cours AM"</formula>
    </cfRule>
    <cfRule type="cellIs" dxfId="13051" priority="30464" operator="equal">
      <formula>"Cours Matin Entr AM"</formula>
    </cfRule>
    <cfRule type="cellIs" dxfId="13050" priority="30465" operator="equal">
      <formula>"Révisions S1 Ses2"</formula>
    </cfRule>
    <cfRule type="cellIs" dxfId="13049" priority="30466" operator="equal">
      <formula>"Révisions S1 ses1"</formula>
    </cfRule>
    <cfRule type="cellIs" dxfId="13048" priority="30467" operator="equal">
      <formula>"Examens S2 Ses2"</formula>
    </cfRule>
    <cfRule type="cellIs" dxfId="13047" priority="30476" operator="equal">
      <formula>"cours v"</formula>
    </cfRule>
    <cfRule type="cellIs" dxfId="13046" priority="30468" operator="equal">
      <formula>"Examens S2 ses1"</formula>
    </cfRule>
    <cfRule type="cellIs" dxfId="13045" priority="30487" operator="equal">
      <formula>"Révisions S2 Ses1"</formula>
    </cfRule>
    <cfRule type="cellIs" dxfId="13044" priority="30488" operator="equal">
      <formula>"stage v"</formula>
    </cfRule>
    <cfRule type="cellIs" dxfId="13043" priority="30489" operator="equal">
      <formula>"Victoire 1945"</formula>
    </cfRule>
    <cfRule type="cellIs" dxfId="13042" priority="30490" operator="equal">
      <formula>"Toussaint"</formula>
    </cfRule>
    <cfRule type="cellIs" dxfId="13041" priority="30491" operator="equal">
      <formula>"Stage en entreprise"</formula>
    </cfRule>
    <cfRule type="cellIs" dxfId="13040" priority="30492" operator="equal">
      <formula>"entreprise B"</formula>
    </cfRule>
    <cfRule type="cellIs" dxfId="13039" priority="30493" stopIfTrue="1" operator="equal">
      <formula>"Retour copies"</formula>
    </cfRule>
    <cfRule type="cellIs" dxfId="13038" priority="30494" stopIfTrue="1" operator="equal">
      <formula>"Evaluation"</formula>
    </cfRule>
    <cfRule type="cellIs" dxfId="13037" priority="30495" stopIfTrue="1" operator="equal">
      <formula>"Rentrée"</formula>
    </cfRule>
    <cfRule type="cellIs" dxfId="13036" priority="30496" stopIfTrue="1" operator="equal">
      <formula>"Stage"</formula>
    </cfRule>
    <cfRule type="cellIs" dxfId="13035" priority="30497" stopIfTrue="1" operator="equal">
      <formula>"Session 2"</formula>
    </cfRule>
    <cfRule type="cellIs" dxfId="13034" priority="30498" stopIfTrue="1" operator="equal">
      <formula>"Session 1"</formula>
    </cfRule>
    <cfRule type="cellIs" dxfId="13033" priority="30499" stopIfTrue="1" operator="equal">
      <formula>"Révisions"</formula>
    </cfRule>
    <cfRule type="cellIs" dxfId="13032" priority="30500" stopIfTrue="1" operator="equal">
      <formula>"Vacances"</formula>
    </cfRule>
    <cfRule type="cellIs" dxfId="13031" priority="30501" stopIfTrue="1" operator="equal">
      <formula>"Cours"</formula>
    </cfRule>
    <cfRule type="cellIs" dxfId="13030" priority="30502" stopIfTrue="1" operator="equal">
      <formula>"Examens S1"</formula>
    </cfRule>
    <cfRule type="cellIs" dxfId="13029" priority="30503" stopIfTrue="1" operator="equal">
      <formula>"Examens"</formula>
    </cfRule>
    <cfRule type="cellIs" dxfId="13028" priority="30504" stopIfTrue="1" operator="equal">
      <formula>"Examens S2"</formula>
    </cfRule>
    <cfRule type="cellIs" dxfId="13027" priority="30505" stopIfTrue="1" operator="equal">
      <formula>"Du anglais"</formula>
    </cfRule>
    <cfRule type="cellIs" dxfId="13026" priority="30506" stopIfTrue="1" operator="equal">
      <formula>"Délibérations"</formula>
    </cfRule>
    <cfRule type="cellIs" dxfId="13025" priority="30486" operator="equal">
      <formula>"Révisions S2 ses2"</formula>
    </cfRule>
    <cfRule type="cellIs" dxfId="13024" priority="30485" operator="equal">
      <formula>"Pentecôte"</formula>
    </cfRule>
    <cfRule type="cellIs" dxfId="13023" priority="30484" operator="equal">
      <formula>"Pâques"</formula>
    </cfRule>
    <cfRule type="cellIs" dxfId="13022" priority="30483" operator="equal">
      <formula>"Noël"</formula>
    </cfRule>
    <cfRule type="cellIs" dxfId="13021" priority="30482" operator="equal">
      <formula>"Lundi de pâques"</formula>
    </cfRule>
    <cfRule type="cellIs" dxfId="13020" priority="30469" operator="equal">
      <formula>"Fermeture"</formula>
    </cfRule>
    <cfRule type="cellIs" dxfId="13019" priority="30470" operator="equal">
      <formula>"Remise rapport"</formula>
    </cfRule>
    <cfRule type="cellIs" dxfId="13018" priority="30471" operator="equal">
      <formula>"notes rapport"</formula>
    </cfRule>
    <cfRule type="cellIs" dxfId="13017" priority="30481" operator="equal">
      <formula>"jour de l'an"</formula>
    </cfRule>
    <cfRule type="cellIs" dxfId="13016" priority="30472" operator="equal">
      <formula>"jour appui"</formula>
    </cfRule>
    <cfRule type="cellIs" dxfId="13015" priority="30473" operator="equal">
      <formula>"Assomption"</formula>
    </cfRule>
    <cfRule type="cellIs" dxfId="13014" priority="30474" operator="equal">
      <formula>"Ascension"</formula>
    </cfRule>
    <cfRule type="cellIs" dxfId="13013" priority="30475" operator="equal">
      <formula>"Armistice"</formula>
    </cfRule>
    <cfRule type="containsText" dxfId="13012" priority="30438" operator="containsText" text="Début TD">
      <formula>NOT(ISERROR(SEARCH("Début TD",D4)))</formula>
    </cfRule>
    <cfRule type="containsText" dxfId="13011" priority="30439" operator="containsText" text="Début CM">
      <formula>NOT(ISERROR(SEARCH("Début CM",D4)))</formula>
    </cfRule>
    <cfRule type="containsText" dxfId="13010" priority="30440" operator="containsText" text="Projet">
      <formula>NOT(ISERROR(SEARCH("Projet",D4)))</formula>
    </cfRule>
    <cfRule type="containsText" dxfId="13009" priority="30441" operator="containsText" text="Pré">
      <formula>NOT(ISERROR(SEARCH("Pré",D4)))</formula>
    </cfRule>
    <cfRule type="cellIs" dxfId="13008" priority="30480" operator="equal">
      <formula>"Fête nationale"</formula>
    </cfRule>
    <cfRule type="cellIs" dxfId="13007" priority="30479" operator="equal">
      <formula>"Fête du travail"</formula>
    </cfRule>
    <cfRule type="cellIs" dxfId="13006" priority="30478" operator="equal">
      <formula>"Examens S1 Ses1"</formula>
    </cfRule>
    <cfRule type="cellIs" dxfId="13005" priority="30477" operator="equal">
      <formula>"Examens S1 Ses2"</formula>
    </cfRule>
    <cfRule type="expression" dxfId="13004" priority="30429">
      <formula>B4="Dimanche"</formula>
    </cfRule>
    <cfRule type="expression" dxfId="13003" priority="30430">
      <formula>B4="Samedi"</formula>
    </cfRule>
    <cfRule type="containsText" dxfId="13002" priority="30431" operator="containsText" text="Soutenance">
      <formula>NOT(ISERROR(SEARCH("Soutenance",D4)))</formula>
    </cfRule>
    <cfRule type="containsText" dxfId="13001" priority="30432" operator="containsText" text="Salon Et">
      <formula>NOT(ISERROR(SEARCH("Salon Et",D4)))</formula>
    </cfRule>
    <cfRule type="containsText" dxfId="13000" priority="30433" operator="containsText" text="Remise">
      <formula>NOT(ISERROR(SEARCH("Remise",D4)))</formula>
    </cfRule>
    <cfRule type="containsText" dxfId="12999" priority="30434" operator="containsText" text="Recrutem">
      <formula>NOT(ISERROR(SEARCH("Recrutem",D4)))</formula>
    </cfRule>
    <cfRule type="containsText" dxfId="12998" priority="30435" operator="containsText" text="Note">
      <formula>NOT(ISERROR(SEARCH("Note",D4)))</formula>
    </cfRule>
    <cfRule type="containsText" dxfId="12997" priority="30436" operator="containsText" text="JPO">
      <formula>NOT(ISERROR(SEARCH("JPO",D4)))</formula>
    </cfRule>
    <cfRule type="containsText" dxfId="12996" priority="30437" operator="containsText" text="Etranger">
      <formula>NOT(ISERROR(SEARCH("Etranger",D4)))</formula>
    </cfRule>
  </conditionalFormatting>
  <conditionalFormatting sqref="D7:D11">
    <cfRule type="cellIs" dxfId="12995" priority="13271" stopIfTrue="1" operator="equal">
      <formula>"Examens"</formula>
    </cfRule>
    <cfRule type="cellIs" dxfId="12994" priority="13237" operator="equal">
      <formula>"Fermeture"</formula>
    </cfRule>
    <cfRule type="cellIs" dxfId="12993" priority="13238" operator="equal">
      <formula>"Remise rapport"</formula>
    </cfRule>
    <cfRule type="cellIs" dxfId="12992" priority="13239" operator="equal">
      <formula>"notes rapport"</formula>
    </cfRule>
    <cfRule type="cellIs" dxfId="12991" priority="13240" operator="equal">
      <formula>"jour appui"</formula>
    </cfRule>
    <cfRule type="cellIs" dxfId="12990" priority="13241" operator="equal">
      <formula>"Assomption"</formula>
    </cfRule>
    <cfRule type="cellIs" dxfId="12989" priority="13242" operator="equal">
      <formula>"Ascension"</formula>
    </cfRule>
    <cfRule type="cellIs" dxfId="12988" priority="13243" operator="equal">
      <formula>"Armistice"</formula>
    </cfRule>
    <cfRule type="cellIs" dxfId="12987" priority="13244" operator="equal">
      <formula>"cours v"</formula>
    </cfRule>
    <cfRule type="cellIs" dxfId="12986" priority="13245" operator="equal">
      <formula>"Examens S1 Ses2"</formula>
    </cfRule>
    <cfRule type="cellIs" dxfId="12985" priority="13246" operator="equal">
      <formula>"Examens S1 Ses1"</formula>
    </cfRule>
    <cfRule type="cellIs" dxfId="12984" priority="13247" operator="equal">
      <formula>"Fête du travail"</formula>
    </cfRule>
    <cfRule type="cellIs" dxfId="12983" priority="13248" operator="equal">
      <formula>"Fête nationale"</formula>
    </cfRule>
    <cfRule type="cellIs" dxfId="12982" priority="13249" operator="equal">
      <formula>"jour de l'an"</formula>
    </cfRule>
    <cfRule type="cellIs" dxfId="12981" priority="13250" operator="equal">
      <formula>"Lundi de pâques"</formula>
    </cfRule>
    <cfRule type="cellIs" dxfId="12980" priority="13251" operator="equal">
      <formula>"Noël"</formula>
    </cfRule>
    <cfRule type="cellIs" dxfId="12979" priority="13252" operator="equal">
      <formula>"Pâques"</formula>
    </cfRule>
    <cfRule type="cellIs" dxfId="12978" priority="13253" operator="equal">
      <formula>"Pentecôte"</formula>
    </cfRule>
    <cfRule type="cellIs" dxfId="12977" priority="13255" operator="equal">
      <formula>"Révisions S2 Ses1"</formula>
    </cfRule>
    <cfRule type="cellIs" dxfId="12976" priority="13256" operator="equal">
      <formula>"stage v"</formula>
    </cfRule>
    <cfRule type="cellIs" dxfId="12975" priority="13257" operator="equal">
      <formula>"Victoire 1945"</formula>
    </cfRule>
    <cfRule type="cellIs" dxfId="12974" priority="13258" operator="equal">
      <formula>"Toussaint"</formula>
    </cfRule>
    <cfRule type="cellIs" dxfId="12973" priority="13259" operator="equal">
      <formula>"Stage en entreprise"</formula>
    </cfRule>
    <cfRule type="cellIs" dxfId="12972" priority="13260" operator="equal">
      <formula>"entreprise B"</formula>
    </cfRule>
    <cfRule type="cellIs" dxfId="12971" priority="13261" stopIfTrue="1" operator="equal">
      <formula>"Retour copies"</formula>
    </cfRule>
    <cfRule type="cellIs" dxfId="12970" priority="13262" stopIfTrue="1" operator="equal">
      <formula>"Evaluation"</formula>
    </cfRule>
    <cfRule type="cellIs" dxfId="12969" priority="13263" stopIfTrue="1" operator="equal">
      <formula>"Rentrée"</formula>
    </cfRule>
    <cfRule type="cellIs" dxfId="12968" priority="13264" stopIfTrue="1" operator="equal">
      <formula>"Stage"</formula>
    </cfRule>
    <cfRule type="cellIs" dxfId="12967" priority="13265" stopIfTrue="1" operator="equal">
      <formula>"Session 2"</formula>
    </cfRule>
    <cfRule type="cellIs" dxfId="12966" priority="13266" stopIfTrue="1" operator="equal">
      <formula>"Session 1"</formula>
    </cfRule>
    <cfRule type="cellIs" dxfId="12965" priority="13267" stopIfTrue="1" operator="equal">
      <formula>"Révisions"</formula>
    </cfRule>
    <cfRule type="cellIs" dxfId="12964" priority="13268" stopIfTrue="1" operator="equal">
      <formula>"Vacances"</formula>
    </cfRule>
    <cfRule type="cellIs" dxfId="12963" priority="13269" stopIfTrue="1" operator="equal">
      <formula>"Cours"</formula>
    </cfRule>
    <cfRule type="cellIs" dxfId="12962" priority="13270" stopIfTrue="1" operator="equal">
      <formula>"Examens S1"</formula>
    </cfRule>
    <cfRule type="cellIs" dxfId="12961" priority="13272" stopIfTrue="1" operator="equal">
      <formula>"Examens S2"</formula>
    </cfRule>
    <cfRule type="cellIs" dxfId="12960" priority="13273" stopIfTrue="1" operator="equal">
      <formula>"Du anglais"</formula>
    </cfRule>
    <cfRule type="cellIs" dxfId="12959" priority="13274" stopIfTrue="1" operator="equal">
      <formula>"Délibérations"</formula>
    </cfRule>
    <cfRule type="cellIs" dxfId="12958" priority="13212" operator="equal">
      <formula>"Cours ISEM"</formula>
    </cfRule>
    <cfRule type="cellIs" dxfId="12957" priority="13254" operator="equal">
      <formula>"Révisions S2 ses2"</formula>
    </cfRule>
    <cfRule type="containsText" dxfId="12956" priority="13195" operator="containsText" text="Cours/Labo/Projet">
      <formula>NOT(ISERROR(SEARCH("Cours/Labo/Projet",D7)))</formula>
    </cfRule>
    <cfRule type="containsText" dxfId="12955" priority="13196" operator="containsText" text="Université">
      <formula>NOT(ISERROR(SEARCH("Université",D7)))</formula>
    </cfRule>
    <cfRule type="expression" dxfId="12954" priority="13197">
      <formula>B7="Dimanche"</formula>
    </cfRule>
    <cfRule type="expression" dxfId="12953" priority="13198">
      <formula>B7="Samedi"</formula>
    </cfRule>
    <cfRule type="containsText" dxfId="12952" priority="13199" operator="containsText" text="Soutenance">
      <formula>NOT(ISERROR(SEARCH("Soutenance",D7)))</formula>
    </cfRule>
    <cfRule type="containsText" dxfId="12951" priority="13200" operator="containsText" text="Salon Et">
      <formula>NOT(ISERROR(SEARCH("Salon Et",D7)))</formula>
    </cfRule>
    <cfRule type="containsText" dxfId="12950" priority="13201" operator="containsText" text="Remise">
      <formula>NOT(ISERROR(SEARCH("Remise",D7)))</formula>
    </cfRule>
    <cfRule type="containsText" dxfId="12949" priority="13202" operator="containsText" text="Recrutem">
      <formula>NOT(ISERROR(SEARCH("Recrutem",D7)))</formula>
    </cfRule>
    <cfRule type="containsText" dxfId="12948" priority="13203" operator="containsText" text="Note">
      <formula>NOT(ISERROR(SEARCH("Note",D7)))</formula>
    </cfRule>
    <cfRule type="containsText" dxfId="12947" priority="13204" operator="containsText" text="JPO">
      <formula>NOT(ISERROR(SEARCH("JPO",D7)))</formula>
    </cfRule>
    <cfRule type="containsText" dxfId="12946" priority="13205" operator="containsText" text="Etranger">
      <formula>NOT(ISERROR(SEARCH("Etranger",D7)))</formula>
    </cfRule>
    <cfRule type="containsText" dxfId="12945" priority="13206" operator="containsText" text="Début TD">
      <formula>NOT(ISERROR(SEARCH("Début TD",D7)))</formula>
    </cfRule>
    <cfRule type="containsText" dxfId="12944" priority="13207" operator="containsText" text="Début CM">
      <formula>NOT(ISERROR(SEARCH("Début CM",D7)))</formula>
    </cfRule>
    <cfRule type="containsText" dxfId="12943" priority="13208" operator="containsText" text="Projet">
      <formula>NOT(ISERROR(SEARCH("Projet",D7)))</formula>
    </cfRule>
    <cfRule type="containsText" dxfId="12942" priority="13209" operator="containsText" text="Pré">
      <formula>NOT(ISERROR(SEARCH("Pré",D7)))</formula>
    </cfRule>
    <cfRule type="containsText" dxfId="12941" priority="13210" operator="containsText" text="Délib">
      <formula>NOT(ISERROR(SEARCH("Délib",D7)))</formula>
    </cfRule>
    <cfRule type="cellIs" dxfId="12940" priority="13211" operator="equal">
      <formula>"Cours IAE"</formula>
    </cfRule>
    <cfRule type="cellIs" dxfId="12939" priority="13213" operator="equal">
      <formula>"EXAMENS J"</formula>
    </cfRule>
    <cfRule type="cellIs" dxfId="12938" priority="13214" operator="equal">
      <formula>"Lundi Pentecôte"</formula>
    </cfRule>
    <cfRule type="cellIs" dxfId="12937" priority="13215" operator="equal">
      <formula>"ppp"</formula>
    </cfRule>
    <cfRule type="cellIs" dxfId="12936" priority="13216" operator="equal">
      <formula>"Soutenance"</formula>
    </cfRule>
    <cfRule type="cellIs" dxfId="12935" priority="13217" operator="equal">
      <formula>"Révisions R"</formula>
    </cfRule>
    <cfRule type="cellIs" dxfId="12934" priority="13218" operator="equal">
      <formula>"Entreprise"</formula>
    </cfRule>
    <cfRule type="cellIs" dxfId="12933" priority="13219" operator="equal">
      <formula>"Exam nationaux pas de date"</formula>
    </cfRule>
    <cfRule type="cellIs" dxfId="12932" priority="13220" operator="equal">
      <formula>"Exam nationaux"</formula>
    </cfRule>
    <cfRule type="cellIs" dxfId="12931" priority="13221" operator="equal">
      <formula>"Révision interne"</formula>
    </cfRule>
    <cfRule type="cellIs" dxfId="12930" priority="13222" operator="equal">
      <formula>"Remise note CC"</formula>
    </cfRule>
    <cfRule type="cellIs" dxfId="12929" priority="13223" operator="equal">
      <formula>"Oraux examens nationaux"</formula>
    </cfRule>
    <cfRule type="cellIs" dxfId="12928" priority="13224" operator="equal">
      <formula>"Note mémoire"</formula>
    </cfRule>
    <cfRule type="cellIs" dxfId="12927" priority="13225" operator="equal">
      <formula>"Mise à niveau"</formula>
    </cfRule>
    <cfRule type="cellIs" dxfId="12926" priority="13226" operator="equal">
      <formula>"Ecrits examens nationaux"</formula>
    </cfRule>
    <cfRule type="cellIs" dxfId="12925" priority="13227" operator="equal">
      <formula>"Délibération S2"</formula>
    </cfRule>
    <cfRule type="cellIs" dxfId="12924" priority="13228" operator="equal">
      <formula>"Délibération S1"</formula>
    </cfRule>
    <cfRule type="cellIs" dxfId="12923" priority="13229" operator="equal">
      <formula>"regroupement"</formula>
    </cfRule>
    <cfRule type="cellIs" dxfId="12922" priority="13230" operator="equal">
      <formula>"Cours matin"</formula>
    </cfRule>
    <cfRule type="cellIs" dxfId="12921" priority="13231" operator="equal">
      <formula>"Entr MA cours AM"</formula>
    </cfRule>
    <cfRule type="cellIs" dxfId="12920" priority="13232" operator="equal">
      <formula>"Cours Matin Entr AM"</formula>
    </cfRule>
    <cfRule type="cellIs" dxfId="12919" priority="13233" operator="equal">
      <formula>"Révisions S1 Ses2"</formula>
    </cfRule>
    <cfRule type="cellIs" dxfId="12918" priority="13234" operator="equal">
      <formula>"Révisions S1 ses1"</formula>
    </cfRule>
    <cfRule type="cellIs" dxfId="12917" priority="13235" operator="equal">
      <formula>"Examens S2 Ses2"</formula>
    </cfRule>
    <cfRule type="cellIs" dxfId="12916" priority="13236" operator="equal">
      <formula>"Examens S2 ses1"</formula>
    </cfRule>
  </conditionalFormatting>
  <conditionalFormatting sqref="D12:D13 D19:D20 D26:D27 D33:D34">
    <cfRule type="cellIs" dxfId="12915" priority="60080" operator="equal">
      <formula>"stage v"</formula>
    </cfRule>
    <cfRule type="cellIs" dxfId="12914" priority="60079" operator="equal">
      <formula>"Révisions S2 Ses1"</formula>
    </cfRule>
    <cfRule type="cellIs" dxfId="12913" priority="60078" operator="equal">
      <formula>"Révisions S2 ses2"</formula>
    </cfRule>
    <cfRule type="cellIs" dxfId="12912" priority="60077" operator="equal">
      <formula>"Pentecôte"</formula>
    </cfRule>
    <cfRule type="cellIs" dxfId="12911" priority="60076" operator="equal">
      <formula>"Pâques"</formula>
    </cfRule>
    <cfRule type="cellIs" dxfId="12910" priority="60075" operator="equal">
      <formula>"Noël"</formula>
    </cfRule>
    <cfRule type="cellIs" dxfId="12909" priority="60074" operator="equal">
      <formula>"Lundi de pâques"</formula>
    </cfRule>
    <cfRule type="cellIs" dxfId="12908" priority="60073" operator="equal">
      <formula>"jour de l'an"</formula>
    </cfRule>
    <cfRule type="cellIs" dxfId="12907" priority="60072" operator="equal">
      <formula>"Fête nationale"</formula>
    </cfRule>
    <cfRule type="cellIs" dxfId="12906" priority="60071" operator="equal">
      <formula>"Fête du travail"</formula>
    </cfRule>
    <cfRule type="cellIs" dxfId="12905" priority="60070" operator="equal">
      <formula>"Examens S1 Ses1"</formula>
    </cfRule>
    <cfRule type="cellIs" dxfId="12904" priority="60069" operator="equal">
      <formula>"Examens S1 Ses2"</formula>
    </cfRule>
    <cfRule type="cellIs" dxfId="12903" priority="60068" operator="equal">
      <formula>"cours v"</formula>
    </cfRule>
    <cfRule type="cellIs" dxfId="12902" priority="60067" operator="equal">
      <formula>"Armistice"</formula>
    </cfRule>
    <cfRule type="cellIs" dxfId="12901" priority="60066" operator="equal">
      <formula>"Ascension"</formula>
    </cfRule>
    <cfRule type="cellIs" dxfId="12900" priority="60065" operator="equal">
      <formula>"Assomption"</formula>
    </cfRule>
    <cfRule type="cellIs" dxfId="12899" priority="60064" operator="equal">
      <formula>"jour appui"</formula>
    </cfRule>
    <cfRule type="cellIs" dxfId="12898" priority="60063" operator="equal">
      <formula>"notes rapport"</formula>
    </cfRule>
    <cfRule type="cellIs" dxfId="12897" priority="60062" operator="equal">
      <formula>"Remise rapport"</formula>
    </cfRule>
    <cfRule type="cellIs" dxfId="12896" priority="60061" operator="equal">
      <formula>"Fermeture"</formula>
    </cfRule>
    <cfRule type="cellIs" dxfId="12895" priority="60060" operator="equal">
      <formula>"Examens S2 ses1"</formula>
    </cfRule>
    <cfRule type="cellIs" dxfId="12894" priority="60059" operator="equal">
      <formula>"Examens S2 Ses2"</formula>
    </cfRule>
    <cfRule type="cellIs" dxfId="12893" priority="60058" operator="equal">
      <formula>"Révisions S1 ses1"</formula>
    </cfRule>
    <cfRule type="cellIs" dxfId="12892" priority="60057" operator="equal">
      <formula>"Révisions S1 Ses2"</formula>
    </cfRule>
    <cfRule type="cellIs" dxfId="12891" priority="60056" operator="equal">
      <formula>"Cours Matin Entr AM"</formula>
    </cfRule>
    <cfRule type="cellIs" dxfId="12890" priority="60055" operator="equal">
      <formula>"Entr MA cours AM"</formula>
    </cfRule>
    <cfRule type="cellIs" dxfId="12889" priority="60054" operator="equal">
      <formula>"Cours matin"</formula>
    </cfRule>
    <cfRule type="cellIs" dxfId="12888" priority="60053" operator="equal">
      <formula>"regroupement"</formula>
    </cfRule>
    <cfRule type="cellIs" dxfId="12887" priority="60052" operator="equal">
      <formula>"Délibération S1"</formula>
    </cfRule>
    <cfRule type="cellIs" dxfId="12886" priority="60050" operator="equal">
      <formula>"Ecrits examens nationaux"</formula>
    </cfRule>
    <cfRule type="containsText" dxfId="12885" priority="60031" operator="containsText" text="Début CM">
      <formula>NOT(ISERROR(SEARCH("Début CM",D12)))</formula>
    </cfRule>
    <cfRule type="containsText" dxfId="12884" priority="60032" operator="containsText" text="Projet">
      <formula>NOT(ISERROR(SEARCH("Projet",D12)))</formula>
    </cfRule>
    <cfRule type="containsText" dxfId="12883" priority="60033" operator="containsText" text="Pré">
      <formula>NOT(ISERROR(SEARCH("Pré",D12)))</formula>
    </cfRule>
    <cfRule type="containsText" dxfId="12882" priority="60034" operator="containsText" text="Délib">
      <formula>NOT(ISERROR(SEARCH("Délib",D12)))</formula>
    </cfRule>
    <cfRule type="cellIs" dxfId="12881" priority="60035" operator="equal">
      <formula>"Cours IAE"</formula>
    </cfRule>
    <cfRule type="cellIs" dxfId="12880" priority="60036" operator="equal">
      <formula>"Cours ISEM"</formula>
    </cfRule>
    <cfRule type="cellIs" dxfId="12879" priority="60037" operator="equal">
      <formula>"EXAMENS J"</formula>
    </cfRule>
    <cfRule type="cellIs" dxfId="12878" priority="60038" operator="equal">
      <formula>"Lundi Pentecôte"</formula>
    </cfRule>
    <cfRule type="cellIs" dxfId="12877" priority="60039" operator="equal">
      <formula>"ppp"</formula>
    </cfRule>
    <cfRule type="cellIs" dxfId="12876" priority="60040" operator="equal">
      <formula>"Soutenance"</formula>
    </cfRule>
    <cfRule type="cellIs" dxfId="12875" priority="60041" operator="equal">
      <formula>"Révisions R"</formula>
    </cfRule>
    <cfRule type="cellIs" dxfId="12874" priority="60042" operator="equal">
      <formula>"Entreprise"</formula>
    </cfRule>
    <cfRule type="cellIs" dxfId="12873" priority="60043" operator="equal">
      <formula>"Exam nationaux pas de date"</formula>
    </cfRule>
    <cfRule type="cellIs" dxfId="12872" priority="60044" operator="equal">
      <formula>"Exam nationaux"</formula>
    </cfRule>
    <cfRule type="cellIs" dxfId="12871" priority="60045" operator="equal">
      <formula>"Révision interne"</formula>
    </cfRule>
    <cfRule type="cellIs" dxfId="12870" priority="60046" operator="equal">
      <formula>"Remise note CC"</formula>
    </cfRule>
    <cfRule type="cellIs" dxfId="12869" priority="60047" operator="equal">
      <formula>"Oraux examens nationaux"</formula>
    </cfRule>
    <cfRule type="cellIs" dxfId="12868" priority="60081" operator="equal">
      <formula>"Victoire 1945"</formula>
    </cfRule>
    <cfRule type="cellIs" dxfId="12867" priority="60048" operator="equal">
      <formula>"Note mémoire"</formula>
    </cfRule>
    <cfRule type="containsText" dxfId="12866" priority="60024" operator="containsText" text="Salon Et">
      <formula>NOT(ISERROR(SEARCH("Salon Et",D12)))</formula>
    </cfRule>
    <cfRule type="cellIs" dxfId="12865" priority="60051" operator="equal">
      <formula>"Délibération S2"</formula>
    </cfRule>
    <cfRule type="containsText" dxfId="12864" priority="60025" operator="containsText" text="Remise">
      <formula>NOT(ISERROR(SEARCH("Remise",D12)))</formula>
    </cfRule>
    <cfRule type="containsText" dxfId="12863" priority="60026" operator="containsText" text="Recrutem">
      <formula>NOT(ISERROR(SEARCH("Recrutem",D12)))</formula>
    </cfRule>
    <cfRule type="cellIs" dxfId="12862" priority="60088" stopIfTrue="1" operator="equal">
      <formula>"Stage"</formula>
    </cfRule>
    <cfRule type="containsText" dxfId="12861" priority="60027" operator="containsText" text="Note">
      <formula>NOT(ISERROR(SEARCH("Note",D12)))</formula>
    </cfRule>
    <cfRule type="containsText" dxfId="12860" priority="60028" operator="containsText" text="JPO">
      <formula>NOT(ISERROR(SEARCH("JPO",D12)))</formula>
    </cfRule>
    <cfRule type="containsText" dxfId="12859" priority="60029" operator="containsText" text="Etranger">
      <formula>NOT(ISERROR(SEARCH("Etranger",D12)))</formula>
    </cfRule>
    <cfRule type="containsText" dxfId="12858" priority="60030" operator="containsText" text="Début TD">
      <formula>NOT(ISERROR(SEARCH("Début TD",D12)))</formula>
    </cfRule>
    <cfRule type="cellIs" dxfId="12857" priority="60098" stopIfTrue="1" operator="equal">
      <formula>"Délibérations"</formula>
    </cfRule>
    <cfRule type="cellIs" dxfId="12856" priority="60097" stopIfTrue="1" operator="equal">
      <formula>"Du anglais"</formula>
    </cfRule>
    <cfRule type="cellIs" dxfId="12855" priority="60096" stopIfTrue="1" operator="equal">
      <formula>"Examens S2"</formula>
    </cfRule>
    <cfRule type="cellIs" dxfId="12854" priority="60095" stopIfTrue="1" operator="equal">
      <formula>"Examens"</formula>
    </cfRule>
    <cfRule type="cellIs" dxfId="12853" priority="60094" stopIfTrue="1" operator="equal">
      <formula>"Examens S1"</formula>
    </cfRule>
    <cfRule type="cellIs" dxfId="12852" priority="60093" stopIfTrue="1" operator="equal">
      <formula>"Cours"</formula>
    </cfRule>
    <cfRule type="cellIs" dxfId="12851" priority="60092" stopIfTrue="1" operator="equal">
      <formula>"Vacances"</formula>
    </cfRule>
    <cfRule type="cellIs" dxfId="12850" priority="60091" stopIfTrue="1" operator="equal">
      <formula>"Révisions"</formula>
    </cfRule>
    <cfRule type="cellIs" dxfId="12849" priority="60090" stopIfTrue="1" operator="equal">
      <formula>"Session 1"</formula>
    </cfRule>
    <cfRule type="cellIs" dxfId="12848" priority="60089" stopIfTrue="1" operator="equal">
      <formula>"Session 2"</formula>
    </cfRule>
    <cfRule type="cellIs" dxfId="12847" priority="60049" operator="equal">
      <formula>"Mise à niveau"</formula>
    </cfRule>
    <cfRule type="cellIs" dxfId="12846" priority="60087" stopIfTrue="1" operator="equal">
      <formula>"Rentrée"</formula>
    </cfRule>
    <cfRule type="cellIs" dxfId="12845" priority="60086" stopIfTrue="1" operator="equal">
      <formula>"Evaluation"</formula>
    </cfRule>
    <cfRule type="cellIs" dxfId="12844" priority="60085" stopIfTrue="1" operator="equal">
      <formula>"Retour copies"</formula>
    </cfRule>
    <cfRule type="cellIs" dxfId="12843" priority="60084" operator="equal">
      <formula>"entreprise B"</formula>
    </cfRule>
    <cfRule type="cellIs" dxfId="12842" priority="60083" operator="equal">
      <formula>"Stage en entreprise"</formula>
    </cfRule>
    <cfRule type="cellIs" dxfId="12841" priority="60082" operator="equal">
      <formula>"Toussaint"</formula>
    </cfRule>
  </conditionalFormatting>
  <conditionalFormatting sqref="D12:D13 D19:D20 D26:D27">
    <cfRule type="expression" dxfId="12840" priority="60022">
      <formula>B12="Samedi"</formula>
    </cfRule>
    <cfRule type="expression" dxfId="12839" priority="60021">
      <formula>B12="Dimanche"</formula>
    </cfRule>
    <cfRule type="containsText" dxfId="12838" priority="60023" operator="containsText" text="Soutenance">
      <formula>NOT(ISERROR(SEARCH("Soutenance",D12)))</formula>
    </cfRule>
  </conditionalFormatting>
  <conditionalFormatting sqref="D14:D18">
    <cfRule type="cellIs" dxfId="12837" priority="12314" stopIfTrue="1" operator="equal">
      <formula>"Délibérations"</formula>
    </cfRule>
    <cfRule type="cellIs" dxfId="12836" priority="12252" operator="equal">
      <formula>"Cours ISEM"</formula>
    </cfRule>
    <cfRule type="cellIs" dxfId="12835" priority="12251" operator="equal">
      <formula>"Cours IAE"</formula>
    </cfRule>
    <cfRule type="containsText" dxfId="12834" priority="12250" operator="containsText" text="Délib">
      <formula>NOT(ISERROR(SEARCH("Délib",D14)))</formula>
    </cfRule>
    <cfRule type="containsText" dxfId="12833" priority="12249" operator="containsText" text="Pré">
      <formula>NOT(ISERROR(SEARCH("Pré",D14)))</formula>
    </cfRule>
    <cfRule type="containsText" dxfId="12832" priority="12248" operator="containsText" text="Projet">
      <formula>NOT(ISERROR(SEARCH("Projet",D14)))</formula>
    </cfRule>
    <cfRule type="containsText" dxfId="12831" priority="12247" operator="containsText" text="Début CM">
      <formula>NOT(ISERROR(SEARCH("Début CM",D14)))</formula>
    </cfRule>
    <cfRule type="containsText" dxfId="12830" priority="12246" operator="containsText" text="Début TD">
      <formula>NOT(ISERROR(SEARCH("Début TD",D14)))</formula>
    </cfRule>
    <cfRule type="containsText" dxfId="12829" priority="12245" operator="containsText" text="Etranger">
      <formula>NOT(ISERROR(SEARCH("Etranger",D14)))</formula>
    </cfRule>
    <cfRule type="containsText" dxfId="12828" priority="12244" operator="containsText" text="JPO">
      <formula>NOT(ISERROR(SEARCH("JPO",D14)))</formula>
    </cfRule>
    <cfRule type="containsText" dxfId="12827" priority="12243" operator="containsText" text="Note">
      <formula>NOT(ISERROR(SEARCH("Note",D14)))</formula>
    </cfRule>
    <cfRule type="containsText" dxfId="12826" priority="12242" operator="containsText" text="Recrutem">
      <formula>NOT(ISERROR(SEARCH("Recrutem",D14)))</formula>
    </cfRule>
    <cfRule type="containsText" dxfId="12825" priority="12241" operator="containsText" text="Remise">
      <formula>NOT(ISERROR(SEARCH("Remise",D14)))</formula>
    </cfRule>
    <cfRule type="containsText" dxfId="12824" priority="12240" operator="containsText" text="Salon Et">
      <formula>NOT(ISERROR(SEARCH("Salon Et",D14)))</formula>
    </cfRule>
    <cfRule type="containsText" dxfId="12823" priority="12239" operator="containsText" text="Soutenance">
      <formula>NOT(ISERROR(SEARCH("Soutenance",D14)))</formula>
    </cfRule>
    <cfRule type="expression" dxfId="12822" priority="12238">
      <formula>B14="Samedi"</formula>
    </cfRule>
    <cfRule type="expression" dxfId="12821" priority="12237">
      <formula>B14="Dimanche"</formula>
    </cfRule>
    <cfRule type="containsText" dxfId="12820" priority="12236" operator="containsText" text="Université">
      <formula>NOT(ISERROR(SEARCH("Université",D14)))</formula>
    </cfRule>
    <cfRule type="containsText" dxfId="12819" priority="12235" operator="containsText" text="Cours/Labo/Projet">
      <formula>NOT(ISERROR(SEARCH("Cours/Labo/Projet",D14)))</formula>
    </cfRule>
    <cfRule type="cellIs" dxfId="12818" priority="12313" stopIfTrue="1" operator="equal">
      <formula>"Du anglais"</formula>
    </cfRule>
    <cfRule type="cellIs" dxfId="12817" priority="12312" stopIfTrue="1" operator="equal">
      <formula>"Examens S2"</formula>
    </cfRule>
    <cfRule type="cellIs" dxfId="12816" priority="12311" stopIfTrue="1" operator="equal">
      <formula>"Examens"</formula>
    </cfRule>
    <cfRule type="cellIs" dxfId="12815" priority="12310" stopIfTrue="1" operator="equal">
      <formula>"Examens S1"</formula>
    </cfRule>
    <cfRule type="cellIs" dxfId="12814" priority="12309" stopIfTrue="1" operator="equal">
      <formula>"Cours"</formula>
    </cfRule>
    <cfRule type="cellIs" dxfId="12813" priority="12308" stopIfTrue="1" operator="equal">
      <formula>"Vacances"</formula>
    </cfRule>
    <cfRule type="cellIs" dxfId="12812" priority="12307" stopIfTrue="1" operator="equal">
      <formula>"Révisions"</formula>
    </cfRule>
    <cfRule type="cellIs" dxfId="12811" priority="12306" stopIfTrue="1" operator="equal">
      <formula>"Session 1"</formula>
    </cfRule>
    <cfRule type="cellIs" dxfId="12810" priority="12305" stopIfTrue="1" operator="equal">
      <formula>"Session 2"</formula>
    </cfRule>
    <cfRule type="cellIs" dxfId="12809" priority="12304" stopIfTrue="1" operator="equal">
      <formula>"Stage"</formula>
    </cfRule>
    <cfRule type="cellIs" dxfId="12808" priority="12303" stopIfTrue="1" operator="equal">
      <formula>"Rentrée"</formula>
    </cfRule>
    <cfRule type="cellIs" dxfId="12807" priority="12302" stopIfTrue="1" operator="equal">
      <formula>"Evaluation"</formula>
    </cfRule>
    <cfRule type="cellIs" dxfId="12806" priority="12301" stopIfTrue="1" operator="equal">
      <formula>"Retour copies"</formula>
    </cfRule>
    <cfRule type="cellIs" dxfId="12805" priority="12300" operator="equal">
      <formula>"entreprise B"</formula>
    </cfRule>
    <cfRule type="cellIs" dxfId="12804" priority="12299" operator="equal">
      <formula>"Stage en entreprise"</formula>
    </cfRule>
    <cfRule type="cellIs" dxfId="12803" priority="12298" operator="equal">
      <formula>"Toussaint"</formula>
    </cfRule>
    <cfRule type="cellIs" dxfId="12802" priority="12297" operator="equal">
      <formula>"Victoire 1945"</formula>
    </cfRule>
    <cfRule type="cellIs" dxfId="12801" priority="12296" operator="equal">
      <formula>"stage v"</formula>
    </cfRule>
    <cfRule type="cellIs" dxfId="12800" priority="12295" operator="equal">
      <formula>"Révisions S2 Ses1"</formula>
    </cfRule>
    <cfRule type="cellIs" dxfId="12799" priority="12294" operator="equal">
      <formula>"Révisions S2 ses2"</formula>
    </cfRule>
    <cfRule type="cellIs" dxfId="12798" priority="12293" operator="equal">
      <formula>"Pentecôte"</formula>
    </cfRule>
    <cfRule type="cellIs" dxfId="12797" priority="12292" operator="equal">
      <formula>"Pâques"</formula>
    </cfRule>
    <cfRule type="cellIs" dxfId="12796" priority="12291" operator="equal">
      <formula>"Noël"</formula>
    </cfRule>
    <cfRule type="cellIs" dxfId="12795" priority="12290" operator="equal">
      <formula>"Lundi de pâques"</formula>
    </cfRule>
    <cfRule type="cellIs" dxfId="12794" priority="12289" operator="equal">
      <formula>"jour de l'an"</formula>
    </cfRule>
    <cfRule type="cellIs" dxfId="12793" priority="12288" operator="equal">
      <formula>"Fête nationale"</formula>
    </cfRule>
    <cfRule type="cellIs" dxfId="12792" priority="12287" operator="equal">
      <formula>"Fête du travail"</formula>
    </cfRule>
    <cfRule type="cellIs" dxfId="12791" priority="12286" operator="equal">
      <formula>"Examens S1 Ses1"</formula>
    </cfRule>
    <cfRule type="cellIs" dxfId="12790" priority="12285" operator="equal">
      <formula>"Examens S1 Ses2"</formula>
    </cfRule>
    <cfRule type="cellIs" dxfId="12789" priority="12284" operator="equal">
      <formula>"cours v"</formula>
    </cfRule>
    <cfRule type="cellIs" dxfId="12788" priority="12283" operator="equal">
      <formula>"Armistice"</formula>
    </cfRule>
    <cfRule type="cellIs" dxfId="12787" priority="12282" operator="equal">
      <formula>"Ascension"</formula>
    </cfRule>
    <cfRule type="cellIs" dxfId="12786" priority="12281" operator="equal">
      <formula>"Assomption"</formula>
    </cfRule>
    <cfRule type="cellIs" dxfId="12785" priority="12280" operator="equal">
      <formula>"jour appui"</formula>
    </cfRule>
    <cfRule type="cellIs" dxfId="12784" priority="12279" operator="equal">
      <formula>"notes rapport"</formula>
    </cfRule>
    <cfRule type="cellIs" dxfId="12783" priority="12278" operator="equal">
      <formula>"Remise rapport"</formula>
    </cfRule>
    <cfRule type="cellIs" dxfId="12782" priority="12277" operator="equal">
      <formula>"Fermeture"</formula>
    </cfRule>
    <cfRule type="cellIs" dxfId="12781" priority="12276" operator="equal">
      <formula>"Examens S2 ses1"</formula>
    </cfRule>
    <cfRule type="cellIs" dxfId="12780" priority="12275" operator="equal">
      <formula>"Examens S2 Ses2"</formula>
    </cfRule>
    <cfRule type="cellIs" dxfId="12779" priority="12274" operator="equal">
      <formula>"Révisions S1 ses1"</formula>
    </cfRule>
    <cfRule type="cellIs" dxfId="12778" priority="12273" operator="equal">
      <formula>"Révisions S1 Ses2"</formula>
    </cfRule>
    <cfRule type="cellIs" dxfId="12777" priority="12272" operator="equal">
      <formula>"Cours Matin Entr AM"</formula>
    </cfRule>
    <cfRule type="cellIs" dxfId="12776" priority="12271" operator="equal">
      <formula>"Entr MA cours AM"</formula>
    </cfRule>
    <cfRule type="cellIs" dxfId="12775" priority="12270" operator="equal">
      <formula>"Cours matin"</formula>
    </cfRule>
    <cfRule type="cellIs" dxfId="12774" priority="12269" operator="equal">
      <formula>"regroupement"</formula>
    </cfRule>
    <cfRule type="cellIs" dxfId="12773" priority="12268" operator="equal">
      <formula>"Délibération S1"</formula>
    </cfRule>
    <cfRule type="cellIs" dxfId="12772" priority="12267" operator="equal">
      <formula>"Délibération S2"</formula>
    </cfRule>
    <cfRule type="cellIs" dxfId="12771" priority="12266" operator="equal">
      <formula>"Ecrits examens nationaux"</formula>
    </cfRule>
    <cfRule type="cellIs" dxfId="12770" priority="12265" operator="equal">
      <formula>"Mise à niveau"</formula>
    </cfRule>
    <cfRule type="cellIs" dxfId="12769" priority="12264" operator="equal">
      <formula>"Note mémoire"</formula>
    </cfRule>
    <cfRule type="cellIs" dxfId="12768" priority="12263" operator="equal">
      <formula>"Oraux examens nationaux"</formula>
    </cfRule>
    <cfRule type="cellIs" dxfId="12767" priority="12262" operator="equal">
      <formula>"Remise note CC"</formula>
    </cfRule>
    <cfRule type="cellIs" dxfId="12766" priority="12261" operator="equal">
      <formula>"Révision interne"</formula>
    </cfRule>
    <cfRule type="cellIs" dxfId="12765" priority="12260" operator="equal">
      <formula>"Exam nationaux"</formula>
    </cfRule>
    <cfRule type="cellIs" dxfId="12764" priority="12259" operator="equal">
      <formula>"Exam nationaux pas de date"</formula>
    </cfRule>
    <cfRule type="cellIs" dxfId="12763" priority="12258" operator="equal">
      <formula>"Entreprise"</formula>
    </cfRule>
    <cfRule type="cellIs" dxfId="12762" priority="12257" operator="equal">
      <formula>"Révisions R"</formula>
    </cfRule>
    <cfRule type="cellIs" dxfId="12761" priority="12256" operator="equal">
      <formula>"Soutenance"</formula>
    </cfRule>
    <cfRule type="cellIs" dxfId="12760" priority="12255" operator="equal">
      <formula>"ppp"</formula>
    </cfRule>
    <cfRule type="cellIs" dxfId="12759" priority="12254" operator="equal">
      <formula>"Lundi Pentecôte"</formula>
    </cfRule>
    <cfRule type="cellIs" dxfId="12758" priority="12253" operator="equal">
      <formula>"EXAMENS J"</formula>
    </cfRule>
  </conditionalFormatting>
  <conditionalFormatting sqref="D21:D25">
    <cfRule type="cellIs" dxfId="12757" priority="11136" operator="equal">
      <formula>"Soutenance"</formula>
    </cfRule>
    <cfRule type="cellIs" dxfId="12756" priority="11194" stopIfTrue="1" operator="equal">
      <formula>"Délibérations"</formula>
    </cfRule>
    <cfRule type="cellIs" dxfId="12755" priority="11193" stopIfTrue="1" operator="equal">
      <formula>"Du anglais"</formula>
    </cfRule>
    <cfRule type="cellIs" dxfId="12754" priority="11192" stopIfTrue="1" operator="equal">
      <formula>"Examens S2"</formula>
    </cfRule>
    <cfRule type="cellIs" dxfId="12753" priority="11191" stopIfTrue="1" operator="equal">
      <formula>"Examens"</formula>
    </cfRule>
    <cfRule type="cellIs" dxfId="12752" priority="11190" stopIfTrue="1" operator="equal">
      <formula>"Examens S1"</formula>
    </cfRule>
    <cfRule type="cellIs" dxfId="12751" priority="11189" stopIfTrue="1" operator="equal">
      <formula>"Cours"</formula>
    </cfRule>
    <cfRule type="cellIs" dxfId="12750" priority="11188" stopIfTrue="1" operator="equal">
      <formula>"Vacances"</formula>
    </cfRule>
    <cfRule type="cellIs" dxfId="12749" priority="11187" stopIfTrue="1" operator="equal">
      <formula>"Révisions"</formula>
    </cfRule>
    <cfRule type="cellIs" dxfId="12748" priority="11186" stopIfTrue="1" operator="equal">
      <formula>"Session 1"</formula>
    </cfRule>
    <cfRule type="cellIs" dxfId="12747" priority="11185" stopIfTrue="1" operator="equal">
      <formula>"Session 2"</formula>
    </cfRule>
    <cfRule type="cellIs" dxfId="12746" priority="11184" stopIfTrue="1" operator="equal">
      <formula>"Stage"</formula>
    </cfRule>
    <cfRule type="cellIs" dxfId="12745" priority="11183" stopIfTrue="1" operator="equal">
      <formula>"Rentrée"</formula>
    </cfRule>
    <cfRule type="cellIs" dxfId="12744" priority="11182" stopIfTrue="1" operator="equal">
      <formula>"Evaluation"</formula>
    </cfRule>
    <cfRule type="cellIs" dxfId="12743" priority="11181" stopIfTrue="1" operator="equal">
      <formula>"Retour copies"</formula>
    </cfRule>
    <cfRule type="cellIs" dxfId="12742" priority="11180" operator="equal">
      <formula>"entreprise B"</formula>
    </cfRule>
    <cfRule type="cellIs" dxfId="12741" priority="11179" operator="equal">
      <formula>"Stage en entreprise"</formula>
    </cfRule>
    <cfRule type="cellIs" dxfId="12740" priority="11178" operator="equal">
      <formula>"Toussaint"</formula>
    </cfRule>
    <cfRule type="cellIs" dxfId="12739" priority="11177" operator="equal">
      <formula>"Victoire 1945"</formula>
    </cfRule>
    <cfRule type="cellIs" dxfId="12738" priority="11176" operator="equal">
      <formula>"stage v"</formula>
    </cfRule>
    <cfRule type="cellIs" dxfId="12737" priority="11175" operator="equal">
      <formula>"Révisions S2 Ses1"</formula>
    </cfRule>
    <cfRule type="cellIs" dxfId="12736" priority="11174" operator="equal">
      <formula>"Révisions S2 ses2"</formula>
    </cfRule>
    <cfRule type="cellIs" dxfId="12735" priority="11173" operator="equal">
      <formula>"Pentecôte"</formula>
    </cfRule>
    <cfRule type="cellIs" dxfId="12734" priority="11172" operator="equal">
      <formula>"Pâques"</formula>
    </cfRule>
    <cfRule type="cellIs" dxfId="12733" priority="11171" operator="equal">
      <formula>"Noël"</formula>
    </cfRule>
    <cfRule type="cellIs" dxfId="12732" priority="11170" operator="equal">
      <formula>"Lundi de pâques"</formula>
    </cfRule>
    <cfRule type="cellIs" dxfId="12731" priority="11169" operator="equal">
      <formula>"jour de l'an"</formula>
    </cfRule>
    <cfRule type="cellIs" dxfId="12730" priority="11168" operator="equal">
      <formula>"Fête nationale"</formula>
    </cfRule>
    <cfRule type="cellIs" dxfId="12729" priority="11167" operator="equal">
      <formula>"Fête du travail"</formula>
    </cfRule>
    <cfRule type="cellIs" dxfId="12728" priority="11166" operator="equal">
      <formula>"Examens S1 Ses1"</formula>
    </cfRule>
    <cfRule type="cellIs" dxfId="12727" priority="11165" operator="equal">
      <formula>"Examens S1 Ses2"</formula>
    </cfRule>
    <cfRule type="cellIs" dxfId="12726" priority="11164" operator="equal">
      <formula>"cours v"</formula>
    </cfRule>
    <cfRule type="cellIs" dxfId="12725" priority="11163" operator="equal">
      <formula>"Armistice"</formula>
    </cfRule>
    <cfRule type="cellIs" dxfId="12724" priority="11162" operator="equal">
      <formula>"Ascension"</formula>
    </cfRule>
    <cfRule type="cellIs" dxfId="12723" priority="11161" operator="equal">
      <formula>"Assomption"</formula>
    </cfRule>
    <cfRule type="cellIs" dxfId="12722" priority="11160" operator="equal">
      <formula>"jour appui"</formula>
    </cfRule>
    <cfRule type="cellIs" dxfId="12721" priority="11159" operator="equal">
      <formula>"notes rapport"</formula>
    </cfRule>
    <cfRule type="cellIs" dxfId="12720" priority="11158" operator="equal">
      <formula>"Remise rapport"</formula>
    </cfRule>
    <cfRule type="cellIs" dxfId="12719" priority="11157" operator="equal">
      <formula>"Fermeture"</formula>
    </cfRule>
    <cfRule type="cellIs" dxfId="12718" priority="11156" operator="equal">
      <formula>"Examens S2 ses1"</formula>
    </cfRule>
    <cfRule type="cellIs" dxfId="12717" priority="11155" operator="equal">
      <formula>"Examens S2 Ses2"</formula>
    </cfRule>
    <cfRule type="cellIs" dxfId="12716" priority="11154" operator="equal">
      <formula>"Révisions S1 ses1"</formula>
    </cfRule>
    <cfRule type="cellIs" dxfId="12715" priority="11153" operator="equal">
      <formula>"Révisions S1 Ses2"</formula>
    </cfRule>
    <cfRule type="cellIs" dxfId="12714" priority="11152" operator="equal">
      <formula>"Cours Matin Entr AM"</formula>
    </cfRule>
    <cfRule type="cellIs" dxfId="12713" priority="11151" operator="equal">
      <formula>"Entr MA cours AM"</formula>
    </cfRule>
    <cfRule type="cellIs" dxfId="12712" priority="11150" operator="equal">
      <formula>"Cours matin"</formula>
    </cfRule>
    <cfRule type="cellIs" dxfId="12711" priority="11149" operator="equal">
      <formula>"regroupement"</formula>
    </cfRule>
    <cfRule type="containsText" dxfId="12710" priority="11129" operator="containsText" text="Pré">
      <formula>NOT(ISERROR(SEARCH("Pré",D21)))</formula>
    </cfRule>
    <cfRule type="containsText" dxfId="12709" priority="11128" operator="containsText" text="Projet">
      <formula>NOT(ISERROR(SEARCH("Projet",D21)))</formula>
    </cfRule>
    <cfRule type="cellIs" dxfId="12708" priority="11148" operator="equal">
      <formula>"Délibération S1"</formula>
    </cfRule>
    <cfRule type="cellIs" dxfId="12707" priority="11147" operator="equal">
      <formula>"Délibération S2"</formula>
    </cfRule>
    <cfRule type="cellIs" dxfId="12706" priority="11146" operator="equal">
      <formula>"Ecrits examens nationaux"</formula>
    </cfRule>
    <cfRule type="cellIs" dxfId="12705" priority="11145" operator="equal">
      <formula>"Mise à niveau"</formula>
    </cfRule>
    <cfRule type="cellIs" dxfId="12704" priority="11144" operator="equal">
      <formula>"Note mémoire"</formula>
    </cfRule>
    <cfRule type="cellIs" dxfId="12703" priority="11143" operator="equal">
      <formula>"Oraux examens nationaux"</formula>
    </cfRule>
    <cfRule type="cellIs" dxfId="12702" priority="11142" operator="equal">
      <formula>"Remise note CC"</formula>
    </cfRule>
    <cfRule type="cellIs" dxfId="12701" priority="11141" operator="equal">
      <formula>"Révision interne"</formula>
    </cfRule>
    <cfRule type="cellIs" dxfId="12700" priority="11140" operator="equal">
      <formula>"Exam nationaux"</formula>
    </cfRule>
    <cfRule type="cellIs" dxfId="12699" priority="11139" operator="equal">
      <formula>"Exam nationaux pas de date"</formula>
    </cfRule>
    <cfRule type="containsText" dxfId="12698" priority="11127" operator="containsText" text="Début CM">
      <formula>NOT(ISERROR(SEARCH("Début CM",D21)))</formula>
    </cfRule>
    <cfRule type="containsText" dxfId="12697" priority="11126" operator="containsText" text="Début TD">
      <formula>NOT(ISERROR(SEARCH("Début TD",D21)))</formula>
    </cfRule>
    <cfRule type="containsText" dxfId="12696" priority="11125" operator="containsText" text="Etranger">
      <formula>NOT(ISERROR(SEARCH("Etranger",D21)))</formula>
    </cfRule>
    <cfRule type="containsText" dxfId="12695" priority="11124" operator="containsText" text="JPO">
      <formula>NOT(ISERROR(SEARCH("JPO",D21)))</formula>
    </cfRule>
    <cfRule type="containsText" dxfId="12694" priority="11123" operator="containsText" text="Note">
      <formula>NOT(ISERROR(SEARCH("Note",D21)))</formula>
    </cfRule>
    <cfRule type="containsText" dxfId="12693" priority="11122" operator="containsText" text="Recrutem">
      <formula>NOT(ISERROR(SEARCH("Recrutem",D21)))</formula>
    </cfRule>
    <cfRule type="containsText" dxfId="12692" priority="11121" operator="containsText" text="Remise">
      <formula>NOT(ISERROR(SEARCH("Remise",D21)))</formula>
    </cfRule>
    <cfRule type="containsText" dxfId="12691" priority="11120" operator="containsText" text="Salon Et">
      <formula>NOT(ISERROR(SEARCH("Salon Et",D21)))</formula>
    </cfRule>
    <cfRule type="containsText" dxfId="12690" priority="11119" operator="containsText" text="Soutenance">
      <formula>NOT(ISERROR(SEARCH("Soutenance",D21)))</formula>
    </cfRule>
    <cfRule type="expression" dxfId="12689" priority="11118">
      <formula>B21="Samedi"</formula>
    </cfRule>
    <cfRule type="cellIs" dxfId="12688" priority="11137" operator="equal">
      <formula>"Révisions R"</formula>
    </cfRule>
    <cfRule type="expression" dxfId="12687" priority="11117">
      <formula>B21="Dimanche"</formula>
    </cfRule>
    <cfRule type="cellIs" dxfId="12686" priority="11138" operator="equal">
      <formula>"Entreprise"</formula>
    </cfRule>
    <cfRule type="containsText" dxfId="12685" priority="11116" operator="containsText" text="Université">
      <formula>NOT(ISERROR(SEARCH("Université",D21)))</formula>
    </cfRule>
    <cfRule type="cellIs" dxfId="12684" priority="11135" operator="equal">
      <formula>"ppp"</formula>
    </cfRule>
    <cfRule type="cellIs" dxfId="12683" priority="11134" operator="equal">
      <formula>"Lundi Pentecôte"</formula>
    </cfRule>
    <cfRule type="cellIs" dxfId="12682" priority="11133" operator="equal">
      <formula>"EXAMENS J"</formula>
    </cfRule>
    <cfRule type="containsText" dxfId="12681" priority="11115" operator="containsText" text="Cours/Labo/Projet">
      <formula>NOT(ISERROR(SEARCH("Cours/Labo/Projet",D21)))</formula>
    </cfRule>
    <cfRule type="cellIs" dxfId="12680" priority="11132" operator="equal">
      <formula>"Cours ISEM"</formula>
    </cfRule>
    <cfRule type="cellIs" dxfId="12679" priority="11131" operator="equal">
      <formula>"Cours IAE"</formula>
    </cfRule>
    <cfRule type="containsText" dxfId="12678" priority="11130" operator="containsText" text="Délib">
      <formula>NOT(ISERROR(SEARCH("Délib",D21)))</formula>
    </cfRule>
  </conditionalFormatting>
  <conditionalFormatting sqref="D28:D32">
    <cfRule type="cellIs" dxfId="12677" priority="9274" stopIfTrue="1" operator="equal">
      <formula>"Délibérations"</formula>
    </cfRule>
    <cfRule type="cellIs" dxfId="12676" priority="9273" stopIfTrue="1" operator="equal">
      <formula>"Du anglais"</formula>
    </cfRule>
    <cfRule type="cellIs" dxfId="12675" priority="9272" stopIfTrue="1" operator="equal">
      <formula>"Examens S2"</formula>
    </cfRule>
    <cfRule type="cellIs" dxfId="12674" priority="9271" stopIfTrue="1" operator="equal">
      <formula>"Examens"</formula>
    </cfRule>
    <cfRule type="cellIs" dxfId="12673" priority="9270" stopIfTrue="1" operator="equal">
      <formula>"Examens S1"</formula>
    </cfRule>
    <cfRule type="cellIs" dxfId="12672" priority="9269" stopIfTrue="1" operator="equal">
      <formula>"Cours"</formula>
    </cfRule>
    <cfRule type="cellIs" dxfId="12671" priority="9268" stopIfTrue="1" operator="equal">
      <formula>"Vacances"</formula>
    </cfRule>
    <cfRule type="cellIs" dxfId="12670" priority="9267" stopIfTrue="1" operator="equal">
      <formula>"Révisions"</formula>
    </cfRule>
    <cfRule type="cellIs" dxfId="12669" priority="9266" stopIfTrue="1" operator="equal">
      <formula>"Session 1"</formula>
    </cfRule>
    <cfRule type="cellIs" dxfId="12668" priority="9265" stopIfTrue="1" operator="equal">
      <formula>"Session 2"</formula>
    </cfRule>
    <cfRule type="cellIs" dxfId="12667" priority="9264" stopIfTrue="1" operator="equal">
      <formula>"Stage"</formula>
    </cfRule>
    <cfRule type="cellIs" dxfId="12666" priority="9263" stopIfTrue="1" operator="equal">
      <formula>"Rentrée"</formula>
    </cfRule>
    <cfRule type="cellIs" dxfId="12665" priority="9262" stopIfTrue="1" operator="equal">
      <formula>"Evaluation"</formula>
    </cfRule>
    <cfRule type="cellIs" dxfId="12664" priority="9261" stopIfTrue="1" operator="equal">
      <formula>"Retour copies"</formula>
    </cfRule>
    <cfRule type="cellIs" dxfId="12663" priority="9260" operator="equal">
      <formula>"entreprise B"</formula>
    </cfRule>
    <cfRule type="cellIs" dxfId="12662" priority="9259" operator="equal">
      <formula>"Stage en entreprise"</formula>
    </cfRule>
    <cfRule type="cellIs" dxfId="12661" priority="9258" operator="equal">
      <formula>"Toussaint"</formula>
    </cfRule>
    <cfRule type="cellIs" dxfId="12660" priority="9257" operator="equal">
      <formula>"Victoire 1945"</formula>
    </cfRule>
    <cfRule type="cellIs" dxfId="12659" priority="9256" operator="equal">
      <formula>"stage v"</formula>
    </cfRule>
    <cfRule type="cellIs" dxfId="12658" priority="9255" operator="equal">
      <formula>"Révisions S2 Ses1"</formula>
    </cfRule>
    <cfRule type="cellIs" dxfId="12657" priority="9254" operator="equal">
      <formula>"Révisions S2 ses2"</formula>
    </cfRule>
    <cfRule type="cellIs" dxfId="12656" priority="9253" operator="equal">
      <formula>"Pentecôte"</formula>
    </cfRule>
    <cfRule type="cellIs" dxfId="12655" priority="9252" operator="equal">
      <formula>"Pâques"</formula>
    </cfRule>
    <cfRule type="cellIs" dxfId="12654" priority="9251" operator="equal">
      <formula>"Noël"</formula>
    </cfRule>
    <cfRule type="cellIs" dxfId="12653" priority="9250" operator="equal">
      <formula>"Lundi de pâques"</formula>
    </cfRule>
    <cfRule type="cellIs" dxfId="12652" priority="9249" operator="equal">
      <formula>"jour de l'an"</formula>
    </cfRule>
    <cfRule type="cellIs" dxfId="12651" priority="9248" operator="equal">
      <formula>"Fête nationale"</formula>
    </cfRule>
    <cfRule type="cellIs" dxfId="12650" priority="9247" operator="equal">
      <formula>"Fête du travail"</formula>
    </cfRule>
    <cfRule type="cellIs" dxfId="12649" priority="9246" operator="equal">
      <formula>"Examens S1 Ses1"</formula>
    </cfRule>
    <cfRule type="cellIs" dxfId="12648" priority="9245" operator="equal">
      <formula>"Examens S1 Ses2"</formula>
    </cfRule>
    <cfRule type="cellIs" dxfId="12647" priority="9244" operator="equal">
      <formula>"cours v"</formula>
    </cfRule>
    <cfRule type="cellIs" dxfId="12646" priority="9243" operator="equal">
      <formula>"Armistice"</formula>
    </cfRule>
    <cfRule type="cellIs" dxfId="12645" priority="9242" operator="equal">
      <formula>"Ascension"</formula>
    </cfRule>
    <cfRule type="cellIs" dxfId="12644" priority="9241" operator="equal">
      <formula>"Assomption"</formula>
    </cfRule>
    <cfRule type="cellIs" dxfId="12643" priority="9240" operator="equal">
      <formula>"jour appui"</formula>
    </cfRule>
    <cfRule type="cellIs" dxfId="12642" priority="9239" operator="equal">
      <formula>"notes rapport"</formula>
    </cfRule>
    <cfRule type="cellIs" dxfId="12641" priority="9238" operator="equal">
      <formula>"Remise rapport"</formula>
    </cfRule>
    <cfRule type="cellIs" dxfId="12640" priority="9237" operator="equal">
      <formula>"Fermeture"</formula>
    </cfRule>
    <cfRule type="cellIs" dxfId="12639" priority="9235" operator="equal">
      <formula>"Examens S2 Ses2"</formula>
    </cfRule>
    <cfRule type="cellIs" dxfId="12638" priority="9234" operator="equal">
      <formula>"Révisions S1 ses1"</formula>
    </cfRule>
    <cfRule type="cellIs" dxfId="12637" priority="9233" operator="equal">
      <formula>"Révisions S1 Ses2"</formula>
    </cfRule>
    <cfRule type="cellIs" dxfId="12636" priority="9232" operator="equal">
      <formula>"Cours Matin Entr AM"</formula>
    </cfRule>
    <cfRule type="cellIs" dxfId="12635" priority="9231" operator="equal">
      <formula>"Entr MA cours AM"</formula>
    </cfRule>
    <cfRule type="cellIs" dxfId="12634" priority="9230" operator="equal">
      <formula>"Cours matin"</formula>
    </cfRule>
    <cfRule type="cellIs" dxfId="12633" priority="9229" operator="equal">
      <formula>"regroupement"</formula>
    </cfRule>
    <cfRule type="cellIs" dxfId="12632" priority="9228" operator="equal">
      <formula>"Délibération S1"</formula>
    </cfRule>
    <cfRule type="cellIs" dxfId="12631" priority="9227" operator="equal">
      <formula>"Délibération S2"</formula>
    </cfRule>
    <cfRule type="cellIs" dxfId="12630" priority="9226" operator="equal">
      <formula>"Ecrits examens nationaux"</formula>
    </cfRule>
    <cfRule type="cellIs" dxfId="12629" priority="9225" operator="equal">
      <formula>"Mise à niveau"</formula>
    </cfRule>
    <cfRule type="cellIs" dxfId="12628" priority="9224" operator="equal">
      <formula>"Note mémoire"</formula>
    </cfRule>
    <cfRule type="cellIs" dxfId="12627" priority="9223" operator="equal">
      <formula>"Oraux examens nationaux"</formula>
    </cfRule>
    <cfRule type="cellIs" dxfId="12626" priority="9222" operator="equal">
      <formula>"Remise note CC"</formula>
    </cfRule>
    <cfRule type="cellIs" dxfId="12625" priority="9221" operator="equal">
      <formula>"Révision interne"</formula>
    </cfRule>
    <cfRule type="cellIs" dxfId="12624" priority="9220" operator="equal">
      <formula>"Exam nationaux"</formula>
    </cfRule>
    <cfRule type="cellIs" dxfId="12623" priority="9219" operator="equal">
      <formula>"Exam nationaux pas de date"</formula>
    </cfRule>
    <cfRule type="cellIs" dxfId="12622" priority="9218" operator="equal">
      <formula>"Entreprise"</formula>
    </cfRule>
    <cfRule type="cellIs" dxfId="12621" priority="9217" operator="equal">
      <formula>"Révisions R"</formula>
    </cfRule>
    <cfRule type="cellIs" dxfId="12620" priority="9216" operator="equal">
      <formula>"Soutenance"</formula>
    </cfRule>
    <cfRule type="cellIs" dxfId="12619" priority="9215" operator="equal">
      <formula>"ppp"</formula>
    </cfRule>
    <cfRule type="containsText" dxfId="12618" priority="9200" operator="containsText" text="Salon Et">
      <formula>NOT(ISERROR(SEARCH("Salon Et",D28)))</formula>
    </cfRule>
    <cfRule type="cellIs" dxfId="12617" priority="9214" operator="equal">
      <formula>"Lundi Pentecôte"</formula>
    </cfRule>
    <cfRule type="cellIs" dxfId="12616" priority="9213" operator="equal">
      <formula>"EXAMENS J"</formula>
    </cfRule>
    <cfRule type="cellIs" dxfId="12615" priority="9212" operator="equal">
      <formula>"Cours ISEM"</formula>
    </cfRule>
    <cfRule type="cellIs" dxfId="12614" priority="9211" operator="equal">
      <formula>"Cours IAE"</formula>
    </cfRule>
    <cfRule type="containsText" dxfId="12613" priority="9210" operator="containsText" text="Délib">
      <formula>NOT(ISERROR(SEARCH("Délib",D28)))</formula>
    </cfRule>
    <cfRule type="containsText" dxfId="12612" priority="9209" operator="containsText" text="Pré">
      <formula>NOT(ISERROR(SEARCH("Pré",D28)))</formula>
    </cfRule>
    <cfRule type="containsText" dxfId="12611" priority="9208" operator="containsText" text="Projet">
      <formula>NOT(ISERROR(SEARCH("Projet",D28)))</formula>
    </cfRule>
    <cfRule type="containsText" dxfId="12610" priority="9207" operator="containsText" text="Début CM">
      <formula>NOT(ISERROR(SEARCH("Début CM",D28)))</formula>
    </cfRule>
    <cfRule type="containsText" dxfId="12609" priority="9206" operator="containsText" text="Début TD">
      <formula>NOT(ISERROR(SEARCH("Début TD",D28)))</formula>
    </cfRule>
    <cfRule type="containsText" dxfId="12608" priority="9205" operator="containsText" text="Etranger">
      <formula>NOT(ISERROR(SEARCH("Etranger",D28)))</formula>
    </cfRule>
    <cfRule type="containsText" dxfId="12607" priority="9204" operator="containsText" text="JPO">
      <formula>NOT(ISERROR(SEARCH("JPO",D28)))</formula>
    </cfRule>
    <cfRule type="containsText" dxfId="12606" priority="9203" operator="containsText" text="Note">
      <formula>NOT(ISERROR(SEARCH("Note",D28)))</formula>
    </cfRule>
    <cfRule type="containsText" dxfId="12605" priority="9202" operator="containsText" text="Recrutem">
      <formula>NOT(ISERROR(SEARCH("Recrutem",D28)))</formula>
    </cfRule>
    <cfRule type="containsText" dxfId="12604" priority="9201" operator="containsText" text="Remise">
      <formula>NOT(ISERROR(SEARCH("Remise",D28)))</formula>
    </cfRule>
    <cfRule type="containsText" dxfId="12603" priority="9199" operator="containsText" text="Soutenance">
      <formula>NOT(ISERROR(SEARCH("Soutenance",D28)))</formula>
    </cfRule>
    <cfRule type="expression" dxfId="12602" priority="9198">
      <formula>B28="Samedi"</formula>
    </cfRule>
    <cfRule type="expression" dxfId="12601" priority="9197">
      <formula>B28="Dimanche"</formula>
    </cfRule>
    <cfRule type="containsText" dxfId="12600" priority="9196" operator="containsText" text="Université">
      <formula>NOT(ISERROR(SEARCH("Université",D28)))</formula>
    </cfRule>
    <cfRule type="containsText" dxfId="12599" priority="9195" operator="containsText" text="Cours/Labo/Projet">
      <formula>NOT(ISERROR(SEARCH("Cours/Labo/Projet",D28)))</formula>
    </cfRule>
    <cfRule type="cellIs" dxfId="12598" priority="9236" operator="equal">
      <formula>"Examens S2 ses1"</formula>
    </cfRule>
  </conditionalFormatting>
  <conditionalFormatting sqref="D33:D35">
    <cfRule type="expression" dxfId="12597" priority="31600">
      <formula>B33="Samedi"</formula>
    </cfRule>
    <cfRule type="expression" dxfId="12596" priority="31599">
      <formula>B33="Dimanche"</formula>
    </cfRule>
    <cfRule type="containsText" dxfId="12595" priority="31601" operator="containsText" text="Soutenance">
      <formula>NOT(ISERROR(SEARCH("Soutenance",D33)))</formula>
    </cfRule>
  </conditionalFormatting>
  <conditionalFormatting sqref="D35">
    <cfRule type="cellIs" dxfId="12594" priority="31658" operator="equal">
      <formula>"stage v"</formula>
    </cfRule>
    <cfRule type="cellIs" dxfId="12593" priority="31618" operator="equal">
      <formula>"Soutenance"</formula>
    </cfRule>
    <cfRule type="cellIs" dxfId="12592" priority="31676" stopIfTrue="1" operator="equal">
      <formula>"Délibérations"</formula>
    </cfRule>
    <cfRule type="cellIs" dxfId="12591" priority="31675" stopIfTrue="1" operator="equal">
      <formula>"Du anglais"</formula>
    </cfRule>
    <cfRule type="cellIs" dxfId="12590" priority="31674" stopIfTrue="1" operator="equal">
      <formula>"Examens S2"</formula>
    </cfRule>
    <cfRule type="cellIs" dxfId="12589" priority="31673" stopIfTrue="1" operator="equal">
      <formula>"Examens"</formula>
    </cfRule>
    <cfRule type="cellIs" dxfId="12588" priority="31672" stopIfTrue="1" operator="equal">
      <formula>"Examens S1"</formula>
    </cfRule>
    <cfRule type="cellIs" dxfId="12587" priority="31671" stopIfTrue="1" operator="equal">
      <formula>"Cours"</formula>
    </cfRule>
    <cfRule type="cellIs" dxfId="12586" priority="31670" stopIfTrue="1" operator="equal">
      <formula>"Vacances"</formula>
    </cfRule>
    <cfRule type="cellIs" dxfId="12585" priority="31669" stopIfTrue="1" operator="equal">
      <formula>"Révisions"</formula>
    </cfRule>
    <cfRule type="cellIs" dxfId="12584" priority="31668" stopIfTrue="1" operator="equal">
      <formula>"Session 1"</formula>
    </cfRule>
    <cfRule type="cellIs" dxfId="12583" priority="31667" stopIfTrue="1" operator="equal">
      <formula>"Session 2"</formula>
    </cfRule>
    <cfRule type="cellIs" dxfId="12582" priority="31665" stopIfTrue="1" operator="equal">
      <formula>"Rentrée"</formula>
    </cfRule>
    <cfRule type="cellIs" dxfId="12581" priority="31664" stopIfTrue="1" operator="equal">
      <formula>"Evaluation"</formula>
    </cfRule>
    <cfRule type="cellIs" dxfId="12580" priority="31663" stopIfTrue="1" operator="equal">
      <formula>"Retour copies"</formula>
    </cfRule>
    <cfRule type="cellIs" dxfId="12579" priority="31662" operator="equal">
      <formula>"entreprise B"</formula>
    </cfRule>
    <cfRule type="cellIs" dxfId="12578" priority="31661" operator="equal">
      <formula>"Stage en entreprise"</formula>
    </cfRule>
    <cfRule type="cellIs" dxfId="12577" priority="31660" operator="equal">
      <formula>"Toussaint"</formula>
    </cfRule>
    <cfRule type="cellIs" dxfId="12576" priority="31659" operator="equal">
      <formula>"Victoire 1945"</formula>
    </cfRule>
    <cfRule type="cellIs" dxfId="12575" priority="31639" operator="equal">
      <formula>"Fermeture"</formula>
    </cfRule>
    <cfRule type="cellIs" dxfId="12574" priority="31657" operator="equal">
      <formula>"Révisions S2 Ses1"</formula>
    </cfRule>
    <cfRule type="cellIs" dxfId="12573" priority="31656" operator="equal">
      <formula>"Révisions S2 ses2"</formula>
    </cfRule>
    <cfRule type="cellIs" dxfId="12572" priority="31655" operator="equal">
      <formula>"Pentecôte"</formula>
    </cfRule>
    <cfRule type="cellIs" dxfId="12571" priority="31654" operator="equal">
      <formula>"Pâques"</formula>
    </cfRule>
    <cfRule type="cellIs" dxfId="12570" priority="31653" operator="equal">
      <formula>"Noël"</formula>
    </cfRule>
    <cfRule type="cellIs" dxfId="12569" priority="31652" operator="equal">
      <formula>"Lundi de pâques"</formula>
    </cfRule>
    <cfRule type="cellIs" dxfId="12568" priority="31651" operator="equal">
      <formula>"jour de l'an"</formula>
    </cfRule>
    <cfRule type="cellIs" dxfId="12567" priority="31650" operator="equal">
      <formula>"Fête nationale"</formula>
    </cfRule>
    <cfRule type="cellIs" dxfId="12566" priority="31649" operator="equal">
      <formula>"Fête du travail"</formula>
    </cfRule>
    <cfRule type="cellIs" dxfId="12565" priority="31648" operator="equal">
      <formula>"Examens S1 Ses1"</formula>
    </cfRule>
    <cfRule type="cellIs" dxfId="12564" priority="31647" operator="equal">
      <formula>"Examens S1 Ses2"</formula>
    </cfRule>
    <cfRule type="cellIs" dxfId="12563" priority="31646" operator="equal">
      <formula>"cours v"</formula>
    </cfRule>
    <cfRule type="cellIs" dxfId="12562" priority="31645" operator="equal">
      <formula>"Armistice"</formula>
    </cfRule>
    <cfRule type="cellIs" dxfId="12561" priority="31644" operator="equal">
      <formula>"Ascension"</formula>
    </cfRule>
    <cfRule type="cellIs" dxfId="12560" priority="31643" operator="equal">
      <formula>"Assomption"</formula>
    </cfRule>
    <cfRule type="cellIs" dxfId="12559" priority="31642" operator="equal">
      <formula>"jour appui"</formula>
    </cfRule>
    <cfRule type="cellIs" dxfId="12558" priority="31641" operator="equal">
      <formula>"notes rapport"</formula>
    </cfRule>
    <cfRule type="cellIs" dxfId="12557" priority="31640" operator="equal">
      <formula>"Remise rapport"</formula>
    </cfRule>
    <cfRule type="cellIs" dxfId="12556" priority="31615" operator="equal">
      <formula>"EXAMENS J"</formula>
    </cfRule>
    <cfRule type="cellIs" dxfId="12555" priority="31638" operator="equal">
      <formula>"Examens S2 ses1"</formula>
    </cfRule>
    <cfRule type="cellIs" dxfId="12554" priority="31637" operator="equal">
      <formula>"Examens S2 Ses2"</formula>
    </cfRule>
    <cfRule type="cellIs" dxfId="12553" priority="31636" operator="equal">
      <formula>"Révisions S1 ses1"</formula>
    </cfRule>
    <cfRule type="cellIs" dxfId="12552" priority="31635" operator="equal">
      <formula>"Révisions S1 Ses2"</formula>
    </cfRule>
    <cfRule type="cellIs" dxfId="12551" priority="31634" operator="equal">
      <formula>"Cours Matin Entr AM"</formula>
    </cfRule>
    <cfRule type="cellIs" dxfId="12550" priority="31633" operator="equal">
      <formula>"Entr MA cours AM"</formula>
    </cfRule>
    <cfRule type="cellIs" dxfId="12549" priority="31632" operator="equal">
      <formula>"Cours matin"</formula>
    </cfRule>
    <cfRule type="cellIs" dxfId="12548" priority="31631" operator="equal">
      <formula>"regroupement"</formula>
    </cfRule>
    <cfRule type="cellIs" dxfId="12547" priority="31630" operator="equal">
      <formula>"Délibération S1"</formula>
    </cfRule>
    <cfRule type="cellIs" dxfId="12546" priority="31629" operator="equal">
      <formula>"Délibération S2"</formula>
    </cfRule>
    <cfRule type="cellIs" dxfId="12545" priority="31628" operator="equal">
      <formula>"Ecrits examens nationaux"</formula>
    </cfRule>
    <cfRule type="cellIs" dxfId="12544" priority="31627" operator="equal">
      <formula>"Mise à niveau"</formula>
    </cfRule>
    <cfRule type="cellIs" dxfId="12543" priority="31626" operator="equal">
      <formula>"Note mémoire"</formula>
    </cfRule>
    <cfRule type="cellIs" dxfId="12542" priority="31625" operator="equal">
      <formula>"Oraux examens nationaux"</formula>
    </cfRule>
    <cfRule type="cellIs" dxfId="12541" priority="31624" operator="equal">
      <formula>"Remise note CC"</formula>
    </cfRule>
    <cfRule type="cellIs" dxfId="12540" priority="31623" operator="equal">
      <formula>"Révision interne"</formula>
    </cfRule>
    <cfRule type="cellIs" dxfId="12539" priority="31622" operator="equal">
      <formula>"Exam nationaux"</formula>
    </cfRule>
    <cfRule type="cellIs" dxfId="12538" priority="31621" operator="equal">
      <formula>"Exam nationaux pas de date"</formula>
    </cfRule>
    <cfRule type="cellIs" dxfId="12537" priority="31620" operator="equal">
      <formula>"Entreprise"</formula>
    </cfRule>
    <cfRule type="cellIs" dxfId="12536" priority="31619" operator="equal">
      <formula>"Révisions R"</formula>
    </cfRule>
    <cfRule type="cellIs" dxfId="12535" priority="31617" operator="equal">
      <formula>"ppp"</formula>
    </cfRule>
    <cfRule type="cellIs" dxfId="12534" priority="31616" operator="equal">
      <formula>"Lundi Pentecôte"</formula>
    </cfRule>
    <cfRule type="cellIs" dxfId="12533" priority="31614" operator="equal">
      <formula>"Cours ISEM"</formula>
    </cfRule>
    <cfRule type="cellIs" dxfId="12532" priority="31613" operator="equal">
      <formula>"Cours IAE"</formula>
    </cfRule>
    <cfRule type="containsText" dxfId="12531" priority="31612" operator="containsText" text="Délib">
      <formula>NOT(ISERROR(SEARCH("Délib",D35)))</formula>
    </cfRule>
    <cfRule type="containsText" dxfId="12530" priority="31611" operator="containsText" text="Pré">
      <formula>NOT(ISERROR(SEARCH("Pré",D35)))</formula>
    </cfRule>
    <cfRule type="containsText" dxfId="12529" priority="31610" operator="containsText" text="Projet">
      <formula>NOT(ISERROR(SEARCH("Projet",D35)))</formula>
    </cfRule>
    <cfRule type="containsText" dxfId="12528" priority="31609" operator="containsText" text="Début CM">
      <formula>NOT(ISERROR(SEARCH("Début CM",D35)))</formula>
    </cfRule>
    <cfRule type="containsText" dxfId="12527" priority="31608" operator="containsText" text="Début TD">
      <formula>NOT(ISERROR(SEARCH("Début TD",D35)))</formula>
    </cfRule>
    <cfRule type="containsText" dxfId="12526" priority="31607" operator="containsText" text="Etranger">
      <formula>NOT(ISERROR(SEARCH("Etranger",D35)))</formula>
    </cfRule>
    <cfRule type="containsText" dxfId="12525" priority="31606" operator="containsText" text="JPO">
      <formula>NOT(ISERROR(SEARCH("JPO",D35)))</formula>
    </cfRule>
    <cfRule type="containsText" dxfId="12524" priority="31605" operator="containsText" text="Note">
      <formula>NOT(ISERROR(SEARCH("Note",D35)))</formula>
    </cfRule>
    <cfRule type="containsText" dxfId="12523" priority="31604" operator="containsText" text="Recrutem">
      <formula>NOT(ISERROR(SEARCH("Recrutem",D35)))</formula>
    </cfRule>
    <cfRule type="containsText" dxfId="12522" priority="31603" operator="containsText" text="Remise">
      <formula>NOT(ISERROR(SEARCH("Remise",D35)))</formula>
    </cfRule>
    <cfRule type="containsText" dxfId="12521" priority="31602" operator="containsText" text="Salon Et">
      <formula>NOT(ISERROR(SEARCH("Salon Et",D35)))</formula>
    </cfRule>
    <cfRule type="cellIs" dxfId="12520" priority="31666" stopIfTrue="1" operator="equal">
      <formula>"Stage"</formula>
    </cfRule>
  </conditionalFormatting>
  <conditionalFormatting sqref="E4:E35">
    <cfRule type="expression" dxfId="12519" priority="31703">
      <formula>F4="Dimanche"</formula>
    </cfRule>
    <cfRule type="expression" dxfId="12518" priority="31704">
      <formula>F4="Samedi"</formula>
    </cfRule>
  </conditionalFormatting>
  <conditionalFormatting sqref="H4:H7">
    <cfRule type="cellIs" dxfId="12517" priority="1476" operator="equal">
      <formula>"Cours Matin Entr AM"</formula>
    </cfRule>
    <cfRule type="cellIs" dxfId="12516" priority="1475" operator="equal">
      <formula>"Entr MA cours AM"</formula>
    </cfRule>
    <cfRule type="cellIs" dxfId="12515" priority="1474" operator="equal">
      <formula>"Cours matin"</formula>
    </cfRule>
    <cfRule type="cellIs" dxfId="12514" priority="1473" operator="equal">
      <formula>"regroupement"</formula>
    </cfRule>
    <cfRule type="cellIs" dxfId="12513" priority="1472" operator="equal">
      <formula>"Délibération S1"</formula>
    </cfRule>
    <cfRule type="cellIs" dxfId="12512" priority="1471" operator="equal">
      <formula>"Délibération S2"</formula>
    </cfRule>
    <cfRule type="cellIs" dxfId="12511" priority="1470" operator="equal">
      <formula>"Ecrits examens nationaux"</formula>
    </cfRule>
    <cfRule type="cellIs" dxfId="12510" priority="1469" operator="equal">
      <formula>"Mise à niveau"</formula>
    </cfRule>
    <cfRule type="cellIs" dxfId="12509" priority="1468" operator="equal">
      <formula>"Note mémoire"</formula>
    </cfRule>
    <cfRule type="cellIs" dxfId="12508" priority="1467" operator="equal">
      <formula>"Oraux examens nationaux"</formula>
    </cfRule>
    <cfRule type="cellIs" dxfId="12507" priority="1466" operator="equal">
      <formula>"Remise note CC"</formula>
    </cfRule>
    <cfRule type="cellIs" dxfId="12506" priority="1465" operator="equal">
      <formula>"Révision interne"</formula>
    </cfRule>
    <cfRule type="cellIs" dxfId="12505" priority="1464" operator="equal">
      <formula>"Exam nationaux"</formula>
    </cfRule>
    <cfRule type="cellIs" dxfId="12504" priority="1463" operator="equal">
      <formula>"Exam nationaux pas de date"</formula>
    </cfRule>
    <cfRule type="cellIs" dxfId="12503" priority="1462" operator="equal">
      <formula>"Entreprise"</formula>
    </cfRule>
    <cfRule type="cellIs" dxfId="12502" priority="1460" operator="equal">
      <formula>"Soutenance"</formula>
    </cfRule>
    <cfRule type="cellIs" dxfId="12501" priority="1459" operator="equal">
      <formula>"ppp"</formula>
    </cfRule>
    <cfRule type="cellIs" dxfId="12500" priority="1458" operator="equal">
      <formula>"Lundi Pentecôte"</formula>
    </cfRule>
    <cfRule type="cellIs" dxfId="12499" priority="1457" operator="equal">
      <formula>"EXAMENS J"</formula>
    </cfRule>
    <cfRule type="cellIs" dxfId="12498" priority="1456" operator="equal">
      <formula>"Cours ISEM"</formula>
    </cfRule>
    <cfRule type="cellIs" dxfId="12497" priority="1455" operator="equal">
      <formula>"Cours IAE"</formula>
    </cfRule>
    <cfRule type="containsText" dxfId="12496" priority="1454" operator="containsText" text="Délib">
      <formula>NOT(ISERROR(SEARCH("Délib",H4)))</formula>
    </cfRule>
    <cfRule type="containsText" dxfId="12495" priority="1453" operator="containsText" text="Pré">
      <formula>NOT(ISERROR(SEARCH("Pré",H4)))</formula>
    </cfRule>
    <cfRule type="containsText" dxfId="12494" priority="1452" operator="containsText" text="Projet">
      <formula>NOT(ISERROR(SEARCH("Projet",H4)))</formula>
    </cfRule>
    <cfRule type="containsText" dxfId="12493" priority="1450" operator="containsText" text="Début TD">
      <formula>NOT(ISERROR(SEARCH("Début TD",H4)))</formula>
    </cfRule>
    <cfRule type="containsText" dxfId="12492" priority="1449" operator="containsText" text="Etranger">
      <formula>NOT(ISERROR(SEARCH("Etranger",H4)))</formula>
    </cfRule>
    <cfRule type="containsText" dxfId="12491" priority="1448" operator="containsText" text="JPO">
      <formula>NOT(ISERROR(SEARCH("JPO",H4)))</formula>
    </cfRule>
    <cfRule type="containsText" dxfId="12490" priority="1447" operator="containsText" text="Note">
      <formula>NOT(ISERROR(SEARCH("Note",H4)))</formula>
    </cfRule>
    <cfRule type="containsText" dxfId="12489" priority="1446" operator="containsText" text="Recrutem">
      <formula>NOT(ISERROR(SEARCH("Recrutem",H4)))</formula>
    </cfRule>
    <cfRule type="containsText" dxfId="12488" priority="1445" operator="containsText" text="Remise">
      <formula>NOT(ISERROR(SEARCH("Remise",H4)))</formula>
    </cfRule>
    <cfRule type="containsText" dxfId="12487" priority="1444" operator="containsText" text="Salon Et">
      <formula>NOT(ISERROR(SEARCH("Salon Et",H4)))</formula>
    </cfRule>
    <cfRule type="containsText" dxfId="12486" priority="1443" operator="containsText" text="Soutenance">
      <formula>NOT(ISERROR(SEARCH("Soutenance",H4)))</formula>
    </cfRule>
    <cfRule type="expression" dxfId="12485" priority="1442">
      <formula>F4="Samedi"</formula>
    </cfRule>
    <cfRule type="expression" dxfId="12484" priority="1441">
      <formula>F4="Dimanche"</formula>
    </cfRule>
    <cfRule type="containsText" dxfId="12483" priority="1451" operator="containsText" text="Début CM">
      <formula>NOT(ISERROR(SEARCH("Début CM",H4)))</formula>
    </cfRule>
    <cfRule type="cellIs" dxfId="12482" priority="1461" operator="equal">
      <formula>"Révisions R"</formula>
    </cfRule>
    <cfRule type="cellIs" dxfId="12481" priority="1477" operator="equal">
      <formula>"Révisions S1 Ses2"</formula>
    </cfRule>
    <cfRule type="cellIs" dxfId="12480" priority="1478" operator="equal">
      <formula>"Révisions S1 ses1"</formula>
    </cfRule>
    <cfRule type="cellIs" dxfId="12479" priority="1479" operator="equal">
      <formula>"Examens S2 Ses2"</formula>
    </cfRule>
    <cfRule type="cellIs" dxfId="12478" priority="1480" operator="equal">
      <formula>"Examens S2 ses1"</formula>
    </cfRule>
    <cfRule type="cellIs" dxfId="12477" priority="1481" operator="equal">
      <formula>"Fermeture"</formula>
    </cfRule>
    <cfRule type="cellIs" dxfId="12476" priority="1482" operator="equal">
      <formula>"Remise rapport"</formula>
    </cfRule>
    <cfRule type="cellIs" dxfId="12475" priority="1483" operator="equal">
      <formula>"notes rapport"</formula>
    </cfRule>
    <cfRule type="cellIs" dxfId="12474" priority="1484" operator="equal">
      <formula>"jour appui"</formula>
    </cfRule>
    <cfRule type="cellIs" dxfId="12473" priority="1485" operator="equal">
      <formula>"Assomption"</formula>
    </cfRule>
    <cfRule type="cellIs" dxfId="12472" priority="1486" operator="equal">
      <formula>"Ascension"</formula>
    </cfRule>
    <cfRule type="cellIs" dxfId="12471" priority="1487" operator="equal">
      <formula>"Armistice"</formula>
    </cfRule>
    <cfRule type="cellIs" dxfId="12470" priority="1488" operator="equal">
      <formula>"cours v"</formula>
    </cfRule>
    <cfRule type="cellIs" dxfId="12469" priority="1489" operator="equal">
      <formula>"Examens S1 Ses2"</formula>
    </cfRule>
    <cfRule type="cellIs" dxfId="12468" priority="1490" operator="equal">
      <formula>"Examens S1 Ses1"</formula>
    </cfRule>
    <cfRule type="cellIs" dxfId="12467" priority="1491" operator="equal">
      <formula>"Fête du travail"</formula>
    </cfRule>
    <cfRule type="cellIs" dxfId="12466" priority="1492" operator="equal">
      <formula>"Fête nationale"</formula>
    </cfRule>
    <cfRule type="cellIs" dxfId="12465" priority="1493" operator="equal">
      <formula>"jour de l'an"</formula>
    </cfRule>
    <cfRule type="cellIs" dxfId="12464" priority="1494" operator="equal">
      <formula>"Lundi de pâques"</formula>
    </cfRule>
    <cfRule type="cellIs" dxfId="12463" priority="1495" operator="equal">
      <formula>"Noël"</formula>
    </cfRule>
    <cfRule type="cellIs" dxfId="12462" priority="1496" operator="equal">
      <formula>"Pâques"</formula>
    </cfRule>
    <cfRule type="cellIs" dxfId="12461" priority="1497" operator="equal">
      <formula>"Pentecôte"</formula>
    </cfRule>
    <cfRule type="cellIs" dxfId="12460" priority="1498" operator="equal">
      <formula>"Révisions S2 ses2"</formula>
    </cfRule>
    <cfRule type="cellIs" dxfId="12459" priority="1499" operator="equal">
      <formula>"Révisions S2 Ses1"</formula>
    </cfRule>
    <cfRule type="cellIs" dxfId="12458" priority="1500" operator="equal">
      <formula>"stage v"</formula>
    </cfRule>
    <cfRule type="cellIs" dxfId="12457" priority="1501" operator="equal">
      <formula>"Victoire 1945"</formula>
    </cfRule>
    <cfRule type="cellIs" dxfId="12456" priority="1502" operator="equal">
      <formula>"Toussaint"</formula>
    </cfRule>
    <cfRule type="cellIs" dxfId="12455" priority="1503" operator="equal">
      <formula>"Stage en entreprise"</formula>
    </cfRule>
    <cfRule type="cellIs" dxfId="12454" priority="1504" operator="equal">
      <formula>"entreprise B"</formula>
    </cfRule>
    <cfRule type="cellIs" dxfId="12453" priority="1505" stopIfTrue="1" operator="equal">
      <formula>"Retour copies"</formula>
    </cfRule>
    <cfRule type="cellIs" dxfId="12452" priority="1506" stopIfTrue="1" operator="equal">
      <formula>"Evaluation"</formula>
    </cfRule>
    <cfRule type="cellIs" dxfId="12451" priority="1507" stopIfTrue="1" operator="equal">
      <formula>"Rentrée"</formula>
    </cfRule>
    <cfRule type="cellIs" dxfId="12450" priority="1508" stopIfTrue="1" operator="equal">
      <formula>"Stage"</formula>
    </cfRule>
    <cfRule type="cellIs" dxfId="12449" priority="1509" stopIfTrue="1" operator="equal">
      <formula>"Session 2"</formula>
    </cfRule>
    <cfRule type="cellIs" dxfId="12448" priority="1510" stopIfTrue="1" operator="equal">
      <formula>"Session 1"</formula>
    </cfRule>
    <cfRule type="cellIs" dxfId="12447" priority="1511" stopIfTrue="1" operator="equal">
      <formula>"Révisions"</formula>
    </cfRule>
    <cfRule type="cellIs" dxfId="12446" priority="1512" stopIfTrue="1" operator="equal">
      <formula>"Vacances"</formula>
    </cfRule>
    <cfRule type="cellIs" dxfId="12445" priority="1513" stopIfTrue="1" operator="equal">
      <formula>"Cours"</formula>
    </cfRule>
    <cfRule type="cellIs" dxfId="12444" priority="1514" stopIfTrue="1" operator="equal">
      <formula>"Examens S1"</formula>
    </cfRule>
    <cfRule type="cellIs" dxfId="12443" priority="1515" stopIfTrue="1" operator="equal">
      <formula>"Examens"</formula>
    </cfRule>
    <cfRule type="cellIs" dxfId="12442" priority="1516" stopIfTrue="1" operator="equal">
      <formula>"Examens S2"</formula>
    </cfRule>
    <cfRule type="cellIs" dxfId="12441" priority="1517" stopIfTrue="1" operator="equal">
      <formula>"Du anglais"</formula>
    </cfRule>
    <cfRule type="cellIs" dxfId="12440" priority="1518" stopIfTrue="1" operator="equal">
      <formula>"Délibérations"</formula>
    </cfRule>
  </conditionalFormatting>
  <conditionalFormatting sqref="H8">
    <cfRule type="cellIs" dxfId="12439" priority="6925" operator="equal">
      <formula>"Armistice"</formula>
    </cfRule>
    <cfRule type="cellIs" dxfId="12438" priority="6926" operator="equal">
      <formula>"cours v"</formula>
    </cfRule>
    <cfRule type="cellIs" dxfId="12437" priority="6927" operator="equal">
      <formula>"Examens S1 Ses2"</formula>
    </cfRule>
    <cfRule type="cellIs" dxfId="12436" priority="6928" operator="equal">
      <formula>"Examens S1 Ses1"</formula>
    </cfRule>
    <cfRule type="cellIs" dxfId="12435" priority="6929" operator="equal">
      <formula>"Fête du travail"</formula>
    </cfRule>
    <cfRule type="cellIs" dxfId="12434" priority="6930" operator="equal">
      <formula>"Fête nationale"</formula>
    </cfRule>
    <cfRule type="cellIs" dxfId="12433" priority="6931" operator="equal">
      <formula>"jour de l'an"</formula>
    </cfRule>
    <cfRule type="cellIs" dxfId="12432" priority="6932" operator="equal">
      <formula>"Lundi de pâques"</formula>
    </cfRule>
    <cfRule type="cellIs" dxfId="12431" priority="6933" operator="equal">
      <formula>"Noël"</formula>
    </cfRule>
    <cfRule type="cellIs" dxfId="12430" priority="6934" operator="equal">
      <formula>"Pâques"</formula>
    </cfRule>
    <cfRule type="cellIs" dxfId="12429" priority="6935" operator="equal">
      <formula>"Pentecôte"</formula>
    </cfRule>
    <cfRule type="cellIs" dxfId="12428" priority="6936" operator="equal">
      <formula>"Révisions S2 ses2"</formula>
    </cfRule>
    <cfRule type="cellIs" dxfId="12427" priority="6937" operator="equal">
      <formula>"Révisions S2 Ses1"</formula>
    </cfRule>
    <cfRule type="cellIs" dxfId="12426" priority="6938" operator="equal">
      <formula>"stage v"</formula>
    </cfRule>
    <cfRule type="cellIs" dxfId="12425" priority="6939" operator="equal">
      <formula>"Victoire 1945"</formula>
    </cfRule>
    <cfRule type="cellIs" dxfId="12424" priority="6940" operator="equal">
      <formula>"Toussaint"</formula>
    </cfRule>
    <cfRule type="cellIs" dxfId="12423" priority="6941" operator="equal">
      <formula>"Stage en entreprise"</formula>
    </cfRule>
    <cfRule type="cellIs" dxfId="12422" priority="6942" operator="equal">
      <formula>"entreprise B"</formula>
    </cfRule>
    <cfRule type="cellIs" dxfId="12421" priority="6943" stopIfTrue="1" operator="equal">
      <formula>"Retour copies"</formula>
    </cfRule>
    <cfRule type="cellIs" dxfId="12420" priority="6944" stopIfTrue="1" operator="equal">
      <formula>"Evaluation"</formula>
    </cfRule>
    <cfRule type="cellIs" dxfId="12419" priority="6945" stopIfTrue="1" operator="equal">
      <formula>"Rentrée"</formula>
    </cfRule>
    <cfRule type="cellIs" dxfId="12418" priority="6946" stopIfTrue="1" operator="equal">
      <formula>"Stage"</formula>
    </cfRule>
    <cfRule type="cellIs" dxfId="12417" priority="6947" stopIfTrue="1" operator="equal">
      <formula>"Session 2"</formula>
    </cfRule>
    <cfRule type="cellIs" dxfId="12416" priority="6948" stopIfTrue="1" operator="equal">
      <formula>"Session 1"</formula>
    </cfRule>
    <cfRule type="cellIs" dxfId="12415" priority="6949" stopIfTrue="1" operator="equal">
      <formula>"Révisions"</formula>
    </cfRule>
    <cfRule type="cellIs" dxfId="12414" priority="6950" stopIfTrue="1" operator="equal">
      <formula>"Vacances"</formula>
    </cfRule>
    <cfRule type="cellIs" dxfId="12413" priority="6951" stopIfTrue="1" operator="equal">
      <formula>"Cours"</formula>
    </cfRule>
    <cfRule type="cellIs" dxfId="12412" priority="6952" stopIfTrue="1" operator="equal">
      <formula>"Examens S1"</formula>
    </cfRule>
    <cfRule type="cellIs" dxfId="12411" priority="6953" stopIfTrue="1" operator="equal">
      <formula>"Examens"</formula>
    </cfRule>
    <cfRule type="cellIs" dxfId="12410" priority="6956" stopIfTrue="1" operator="equal">
      <formula>"Délibérations"</formula>
    </cfRule>
    <cfRule type="cellIs" dxfId="12409" priority="6955" stopIfTrue="1" operator="equal">
      <formula>"Du anglais"</formula>
    </cfRule>
    <cfRule type="cellIs" dxfId="12408" priority="6954" stopIfTrue="1" operator="equal">
      <formula>"Examens S2"</formula>
    </cfRule>
    <cfRule type="cellIs" dxfId="12407" priority="6923" operator="equal">
      <formula>"Assomption"</formula>
    </cfRule>
    <cfRule type="containsText" dxfId="12406" priority="6883" operator="containsText" text="Remise">
      <formula>NOT(ISERROR(SEARCH("Remise",H8)))</formula>
    </cfRule>
    <cfRule type="containsText" dxfId="12405" priority="6884" operator="containsText" text="Recrutem">
      <formula>NOT(ISERROR(SEARCH("Recrutem",H8)))</formula>
    </cfRule>
    <cfRule type="containsText" dxfId="12404" priority="6885" operator="containsText" text="Note">
      <formula>NOT(ISERROR(SEARCH("Note",H8)))</formula>
    </cfRule>
    <cfRule type="containsText" dxfId="12403" priority="6886" operator="containsText" text="JPO">
      <formula>NOT(ISERROR(SEARCH("JPO",H8)))</formula>
    </cfRule>
    <cfRule type="containsText" dxfId="12402" priority="6887" operator="containsText" text="Etranger">
      <formula>NOT(ISERROR(SEARCH("Etranger",H8)))</formula>
    </cfRule>
    <cfRule type="containsText" dxfId="12401" priority="6888" operator="containsText" text="Début TD">
      <formula>NOT(ISERROR(SEARCH("Début TD",H8)))</formula>
    </cfRule>
    <cfRule type="containsText" dxfId="12400" priority="6889" operator="containsText" text="Début CM">
      <formula>NOT(ISERROR(SEARCH("Début CM",H8)))</formula>
    </cfRule>
    <cfRule type="containsText" dxfId="12399" priority="6890" operator="containsText" text="Projet">
      <formula>NOT(ISERROR(SEARCH("Projet",H8)))</formula>
    </cfRule>
    <cfRule type="containsText" dxfId="12398" priority="6891" operator="containsText" text="Pré">
      <formula>NOT(ISERROR(SEARCH("Pré",H8)))</formula>
    </cfRule>
    <cfRule type="containsText" dxfId="12397" priority="6892" operator="containsText" text="Délib">
      <formula>NOT(ISERROR(SEARCH("Délib",H8)))</formula>
    </cfRule>
    <cfRule type="cellIs" dxfId="12396" priority="6893" operator="equal">
      <formula>"Cours IAE"</formula>
    </cfRule>
    <cfRule type="cellIs" dxfId="12395" priority="6894" operator="equal">
      <formula>"Cours ISEM"</formula>
    </cfRule>
    <cfRule type="cellIs" dxfId="12394" priority="6895" operator="equal">
      <formula>"EXAMENS J"</formula>
    </cfRule>
    <cfRule type="cellIs" dxfId="12393" priority="6896" operator="equal">
      <formula>"Lundi Pentecôte"</formula>
    </cfRule>
    <cfRule type="cellIs" dxfId="12392" priority="6897" operator="equal">
      <formula>"ppp"</formula>
    </cfRule>
    <cfRule type="cellIs" dxfId="12391" priority="6898" operator="equal">
      <formula>"Soutenance"</formula>
    </cfRule>
    <cfRule type="cellIs" dxfId="12390" priority="6899" operator="equal">
      <formula>"Révisions R"</formula>
    </cfRule>
    <cfRule type="cellIs" dxfId="12389" priority="6900" operator="equal">
      <formula>"Entreprise"</formula>
    </cfRule>
    <cfRule type="cellIs" dxfId="12388" priority="6901" operator="equal">
      <formula>"Exam nationaux pas de date"</formula>
    </cfRule>
    <cfRule type="cellIs" dxfId="12387" priority="6902" operator="equal">
      <formula>"Exam nationaux"</formula>
    </cfRule>
    <cfRule type="cellIs" dxfId="12386" priority="6903" operator="equal">
      <formula>"Révision interne"</formula>
    </cfRule>
    <cfRule type="cellIs" dxfId="12385" priority="6904" operator="equal">
      <formula>"Remise note CC"</formula>
    </cfRule>
    <cfRule type="cellIs" dxfId="12384" priority="6905" operator="equal">
      <formula>"Oraux examens nationaux"</formula>
    </cfRule>
    <cfRule type="cellIs" dxfId="12383" priority="6906" operator="equal">
      <formula>"Note mémoire"</formula>
    </cfRule>
    <cfRule type="cellIs" dxfId="12382" priority="6907" operator="equal">
      <formula>"Mise à niveau"</formula>
    </cfRule>
    <cfRule type="cellIs" dxfId="12381" priority="6908" operator="equal">
      <formula>"Ecrits examens nationaux"</formula>
    </cfRule>
    <cfRule type="cellIs" dxfId="12380" priority="6909" operator="equal">
      <formula>"Délibération S2"</formula>
    </cfRule>
    <cfRule type="cellIs" dxfId="12379" priority="6910" operator="equal">
      <formula>"Délibération S1"</formula>
    </cfRule>
    <cfRule type="cellIs" dxfId="12378" priority="6911" operator="equal">
      <formula>"regroupement"</formula>
    </cfRule>
    <cfRule type="cellIs" dxfId="12377" priority="6912" operator="equal">
      <formula>"Cours matin"</formula>
    </cfRule>
    <cfRule type="cellIs" dxfId="12376" priority="6913" operator="equal">
      <formula>"Entr MA cours AM"</formula>
    </cfRule>
    <cfRule type="cellIs" dxfId="12375" priority="6914" operator="equal">
      <formula>"Cours Matin Entr AM"</formula>
    </cfRule>
    <cfRule type="cellIs" dxfId="12374" priority="6915" operator="equal">
      <formula>"Révisions S1 Ses2"</formula>
    </cfRule>
    <cfRule type="cellIs" dxfId="12373" priority="6916" operator="equal">
      <formula>"Révisions S1 ses1"</formula>
    </cfRule>
    <cfRule type="cellIs" dxfId="12372" priority="6917" operator="equal">
      <formula>"Examens S2 Ses2"</formula>
    </cfRule>
    <cfRule type="cellIs" dxfId="12371" priority="6918" operator="equal">
      <formula>"Examens S2 ses1"</formula>
    </cfRule>
    <cfRule type="cellIs" dxfId="12370" priority="6919" operator="equal">
      <formula>"Fermeture"</formula>
    </cfRule>
    <cfRule type="cellIs" dxfId="12369" priority="6920" operator="equal">
      <formula>"Remise rapport"</formula>
    </cfRule>
    <cfRule type="cellIs" dxfId="12368" priority="6921" operator="equal">
      <formula>"notes rapport"</formula>
    </cfRule>
    <cfRule type="cellIs" dxfId="12367" priority="6922" operator="equal">
      <formula>"jour appui"</formula>
    </cfRule>
    <cfRule type="cellIs" dxfId="12366" priority="6924" operator="equal">
      <formula>"Ascension"</formula>
    </cfRule>
    <cfRule type="containsText" dxfId="12365" priority="6878" operator="containsText" text="Université">
      <formula>NOT(ISERROR(SEARCH("Université",H8)))</formula>
    </cfRule>
    <cfRule type="containsText" dxfId="12364" priority="6877" operator="containsText" text="Cours/Labo/Projet">
      <formula>NOT(ISERROR(SEARCH("Cours/Labo/Projet",H8)))</formula>
    </cfRule>
  </conditionalFormatting>
  <conditionalFormatting sqref="H8:H10">
    <cfRule type="containsText" dxfId="12363" priority="6881" operator="containsText" text="Soutenance">
      <formula>NOT(ISERROR(SEARCH("Soutenance",H8)))</formula>
    </cfRule>
    <cfRule type="expression" dxfId="12362" priority="6880">
      <formula>F8="Samedi"</formula>
    </cfRule>
    <cfRule type="expression" dxfId="12361" priority="6879">
      <formula>F8="Dimanche"</formula>
    </cfRule>
    <cfRule type="containsText" dxfId="12360" priority="6882" operator="containsText" text="Salon Et">
      <formula>NOT(ISERROR(SEARCH("Salon Et",H8)))</formula>
    </cfRule>
  </conditionalFormatting>
  <conditionalFormatting sqref="H9:H10">
    <cfRule type="cellIs" dxfId="12359" priority="19935" stopIfTrue="1" operator="equal">
      <formula>"Révisions"</formula>
    </cfRule>
    <cfRule type="cellIs" dxfId="12358" priority="19936" stopIfTrue="1" operator="equal">
      <formula>"Vacances"</formula>
    </cfRule>
    <cfRule type="cellIs" dxfId="12357" priority="19937" stopIfTrue="1" operator="equal">
      <formula>"Cours"</formula>
    </cfRule>
    <cfRule type="cellIs" dxfId="12356" priority="19939" stopIfTrue="1" operator="equal">
      <formula>"Examens"</formula>
    </cfRule>
    <cfRule type="cellIs" dxfId="12355" priority="19940" stopIfTrue="1" operator="equal">
      <formula>"Examens S2"</formula>
    </cfRule>
    <cfRule type="cellIs" dxfId="12354" priority="19941" stopIfTrue="1" operator="equal">
      <formula>"Du anglais"</formula>
    </cfRule>
    <cfRule type="cellIs" dxfId="12353" priority="19942" stopIfTrue="1" operator="equal">
      <formula>"Délibérations"</formula>
    </cfRule>
    <cfRule type="cellIs" dxfId="12352" priority="19908" operator="equal">
      <formula>"jour appui"</formula>
    </cfRule>
    <cfRule type="cellIs" dxfId="12351" priority="19909" operator="equal">
      <formula>"Assomption"</formula>
    </cfRule>
    <cfRule type="containsText" dxfId="12350" priority="19869" operator="containsText" text="Remise">
      <formula>NOT(ISERROR(SEARCH("Remise",H9)))</formula>
    </cfRule>
    <cfRule type="containsText" dxfId="12349" priority="19870" operator="containsText" text="Recrutem">
      <formula>NOT(ISERROR(SEARCH("Recrutem",H9)))</formula>
    </cfRule>
    <cfRule type="containsText" dxfId="12348" priority="19871" operator="containsText" text="Note">
      <formula>NOT(ISERROR(SEARCH("Note",H9)))</formula>
    </cfRule>
    <cfRule type="containsText" dxfId="12347" priority="19872" operator="containsText" text="JPO">
      <formula>NOT(ISERROR(SEARCH("JPO",H9)))</formula>
    </cfRule>
    <cfRule type="containsText" dxfId="12346" priority="19873" operator="containsText" text="Etranger">
      <formula>NOT(ISERROR(SEARCH("Etranger",H9)))</formula>
    </cfRule>
    <cfRule type="containsText" dxfId="12345" priority="19874" operator="containsText" text="Début TD">
      <formula>NOT(ISERROR(SEARCH("Début TD",H9)))</formula>
    </cfRule>
    <cfRule type="containsText" dxfId="12344" priority="19875" operator="containsText" text="Début CM">
      <formula>NOT(ISERROR(SEARCH("Début CM",H9)))</formula>
    </cfRule>
    <cfRule type="containsText" dxfId="12343" priority="19876" operator="containsText" text="Projet">
      <formula>NOT(ISERROR(SEARCH("Projet",H9)))</formula>
    </cfRule>
    <cfRule type="cellIs" dxfId="12342" priority="19910" operator="equal">
      <formula>"Ascension"</formula>
    </cfRule>
    <cfRule type="containsText" dxfId="12341" priority="19877" operator="containsText" text="Pré">
      <formula>NOT(ISERROR(SEARCH("Pré",H9)))</formula>
    </cfRule>
    <cfRule type="containsText" dxfId="12340" priority="19878" operator="containsText" text="Délib">
      <formula>NOT(ISERROR(SEARCH("Délib",H9)))</formula>
    </cfRule>
    <cfRule type="cellIs" dxfId="12339" priority="19879" operator="equal">
      <formula>"Cours IAE"</formula>
    </cfRule>
    <cfRule type="cellIs" dxfId="12338" priority="19880" operator="equal">
      <formula>"Cours ISEM"</formula>
    </cfRule>
    <cfRule type="cellIs" dxfId="12337" priority="19881" operator="equal">
      <formula>"EXAMENS J"</formula>
    </cfRule>
    <cfRule type="cellIs" dxfId="12336" priority="19882" operator="equal">
      <formula>"Lundi Pentecôte"</formula>
    </cfRule>
    <cfRule type="cellIs" dxfId="12335" priority="19883" operator="equal">
      <formula>"ppp"</formula>
    </cfRule>
    <cfRule type="cellIs" dxfId="12334" priority="19885" operator="equal">
      <formula>"Révisions R"</formula>
    </cfRule>
    <cfRule type="cellIs" dxfId="12333" priority="19886" operator="equal">
      <formula>"Entreprise"</formula>
    </cfRule>
    <cfRule type="cellIs" dxfId="12332" priority="19887" operator="equal">
      <formula>"Exam nationaux pas de date"</formula>
    </cfRule>
    <cfRule type="cellIs" dxfId="12331" priority="19889" operator="equal">
      <formula>"Révision interne"</formula>
    </cfRule>
    <cfRule type="cellIs" dxfId="12330" priority="19890" operator="equal">
      <formula>"Remise note CC"</formula>
    </cfRule>
    <cfRule type="cellIs" dxfId="12329" priority="19891" operator="equal">
      <formula>"Oraux examens nationaux"</formula>
    </cfRule>
    <cfRule type="cellIs" dxfId="12328" priority="19892" operator="equal">
      <formula>"Note mémoire"</formula>
    </cfRule>
    <cfRule type="cellIs" dxfId="12327" priority="19893" operator="equal">
      <formula>"Mise à niveau"</formula>
    </cfRule>
    <cfRule type="cellIs" dxfId="12326" priority="19894" operator="equal">
      <formula>"Ecrits examens nationaux"</formula>
    </cfRule>
    <cfRule type="cellIs" dxfId="12325" priority="19895" operator="equal">
      <formula>"Délibération S2"</formula>
    </cfRule>
    <cfRule type="cellIs" dxfId="12324" priority="19888" operator="equal">
      <formula>"Exam nationaux"</formula>
    </cfRule>
    <cfRule type="cellIs" dxfId="12323" priority="19898" operator="equal">
      <formula>"Cours matin"</formula>
    </cfRule>
    <cfRule type="cellIs" dxfId="12322" priority="19899" operator="equal">
      <formula>"Entr MA cours AM"</formula>
    </cfRule>
    <cfRule type="cellIs" dxfId="12321" priority="19900" operator="equal">
      <formula>"Cours Matin Entr AM"</formula>
    </cfRule>
    <cfRule type="cellIs" dxfId="12320" priority="19901" operator="equal">
      <formula>"Révisions S1 Ses2"</formula>
    </cfRule>
    <cfRule type="cellIs" dxfId="12319" priority="19902" operator="equal">
      <formula>"Révisions S1 ses1"</formula>
    </cfRule>
    <cfRule type="cellIs" dxfId="12318" priority="19903" operator="equal">
      <formula>"Examens S2 Ses2"</formula>
    </cfRule>
    <cfRule type="cellIs" dxfId="12317" priority="19904" operator="equal">
      <formula>"Examens S2 ses1"</formula>
    </cfRule>
    <cfRule type="cellIs" dxfId="12316" priority="19905" operator="equal">
      <formula>"Fermeture"</formula>
    </cfRule>
    <cfRule type="cellIs" dxfId="12315" priority="19897" operator="equal">
      <formula>"regroupement"</formula>
    </cfRule>
    <cfRule type="cellIs" dxfId="12314" priority="19907" operator="equal">
      <formula>"notes rapport"</formula>
    </cfRule>
    <cfRule type="cellIs" dxfId="12313" priority="19920" operator="equal">
      <formula>"Pâques"</formula>
    </cfRule>
    <cfRule type="cellIs" dxfId="12312" priority="19921" operator="equal">
      <formula>"Pentecôte"</formula>
    </cfRule>
    <cfRule type="cellIs" dxfId="12311" priority="19922" operator="equal">
      <formula>"Révisions S2 ses2"</formula>
    </cfRule>
    <cfRule type="cellIs" dxfId="12310" priority="19923" operator="equal">
      <formula>"Révisions S2 Ses1"</formula>
    </cfRule>
    <cfRule type="cellIs" dxfId="12309" priority="19924" operator="equal">
      <formula>"stage v"</formula>
    </cfRule>
    <cfRule type="cellIs" dxfId="12308" priority="19925" operator="equal">
      <formula>"Victoire 1945"</formula>
    </cfRule>
    <cfRule type="cellIs" dxfId="12307" priority="19926" operator="equal">
      <formula>"Toussaint"</formula>
    </cfRule>
    <cfRule type="cellIs" dxfId="12306" priority="19927" operator="equal">
      <formula>"Stage en entreprise"</formula>
    </cfRule>
    <cfRule type="cellIs" dxfId="12305" priority="19928" operator="equal">
      <formula>"entreprise B"</formula>
    </cfRule>
    <cfRule type="cellIs" dxfId="12304" priority="19896" operator="equal">
      <formula>"Délibération S1"</formula>
    </cfRule>
    <cfRule type="cellIs" dxfId="12303" priority="19930" stopIfTrue="1" operator="equal">
      <formula>"Evaluation"</formula>
    </cfRule>
    <cfRule type="cellIs" dxfId="12302" priority="19931" stopIfTrue="1" operator="equal">
      <formula>"Rentrée"</formula>
    </cfRule>
    <cfRule type="cellIs" dxfId="12301" priority="19932" stopIfTrue="1" operator="equal">
      <formula>"Stage"</formula>
    </cfRule>
    <cfRule type="cellIs" dxfId="12300" priority="19933" stopIfTrue="1" operator="equal">
      <formula>"Session 2"</formula>
    </cfRule>
    <cfRule type="cellIs" dxfId="12299" priority="19906" operator="equal">
      <formula>"Remise rapport"</formula>
    </cfRule>
    <cfRule type="cellIs" dxfId="12298" priority="19938" stopIfTrue="1" operator="equal">
      <formula>"Examens S1"</formula>
    </cfRule>
    <cfRule type="cellIs" dxfId="12297" priority="19911" operator="equal">
      <formula>"Armistice"</formula>
    </cfRule>
    <cfRule type="cellIs" dxfId="12296" priority="19912" operator="equal">
      <formula>"cours v"</formula>
    </cfRule>
    <cfRule type="cellIs" dxfId="12295" priority="19929" stopIfTrue="1" operator="equal">
      <formula>"Retour copies"</formula>
    </cfRule>
    <cfRule type="cellIs" dxfId="12294" priority="19913" operator="equal">
      <formula>"Examens S1 Ses2"</formula>
    </cfRule>
    <cfRule type="cellIs" dxfId="12293" priority="19914" operator="equal">
      <formula>"Examens S1 Ses1"</formula>
    </cfRule>
    <cfRule type="cellIs" dxfId="12292" priority="19915" operator="equal">
      <formula>"Fête du travail"</formula>
    </cfRule>
    <cfRule type="cellIs" dxfId="12291" priority="19916" operator="equal">
      <formula>"Fête nationale"</formula>
    </cfRule>
    <cfRule type="cellIs" dxfId="12290" priority="19917" operator="equal">
      <formula>"jour de l'an"</formula>
    </cfRule>
    <cfRule type="cellIs" dxfId="12289" priority="19918" operator="equal">
      <formula>"Lundi de pâques"</formula>
    </cfRule>
    <cfRule type="cellIs" dxfId="12288" priority="19919" operator="equal">
      <formula>"Noël"</formula>
    </cfRule>
    <cfRule type="cellIs" dxfId="12287" priority="19934" stopIfTrue="1" operator="equal">
      <formula>"Session 1"</formula>
    </cfRule>
    <cfRule type="cellIs" dxfId="12286" priority="19884" operator="equal">
      <formula>"Soutenance"</formula>
    </cfRule>
  </conditionalFormatting>
  <conditionalFormatting sqref="H11">
    <cfRule type="cellIs" dxfId="12285" priority="6682" operator="equal">
      <formula>"jour appui"</formula>
    </cfRule>
    <cfRule type="cellIs" dxfId="12284" priority="6681" operator="equal">
      <formula>"notes rapport"</formula>
    </cfRule>
    <cfRule type="cellIs" dxfId="12283" priority="6680" operator="equal">
      <formula>"Remise rapport"</formula>
    </cfRule>
    <cfRule type="cellIs" dxfId="12282" priority="6679" operator="equal">
      <formula>"Fermeture"</formula>
    </cfRule>
    <cfRule type="cellIs" dxfId="12281" priority="6678" operator="equal">
      <formula>"Examens S2 ses1"</formula>
    </cfRule>
    <cfRule type="cellIs" dxfId="12280" priority="6677" operator="equal">
      <formula>"Examens S2 Ses2"</formula>
    </cfRule>
    <cfRule type="cellIs" dxfId="12279" priority="6676" operator="equal">
      <formula>"Révisions S1 ses1"</formula>
    </cfRule>
    <cfRule type="cellIs" dxfId="12278" priority="6675" operator="equal">
      <formula>"Révisions S1 Ses2"</formula>
    </cfRule>
    <cfRule type="cellIs" dxfId="12277" priority="6674" operator="equal">
      <formula>"Cours Matin Entr AM"</formula>
    </cfRule>
    <cfRule type="cellIs" dxfId="12276" priority="6673" operator="equal">
      <formula>"Entr MA cours AM"</formula>
    </cfRule>
    <cfRule type="cellIs" dxfId="12275" priority="6708" stopIfTrue="1" operator="equal">
      <formula>"Session 1"</formula>
    </cfRule>
    <cfRule type="cellIs" dxfId="12274" priority="6672" operator="equal">
      <formula>"Cours matin"</formula>
    </cfRule>
    <cfRule type="cellIs" dxfId="12273" priority="6671" operator="equal">
      <formula>"regroupement"</formula>
    </cfRule>
    <cfRule type="cellIs" dxfId="12272" priority="6670" operator="equal">
      <formula>"Délibération S1"</formula>
    </cfRule>
    <cfRule type="cellIs" dxfId="12271" priority="6669" operator="equal">
      <formula>"Délibération S2"</formula>
    </cfRule>
    <cfRule type="cellIs" dxfId="12270" priority="6668" operator="equal">
      <formula>"Ecrits examens nationaux"</formula>
    </cfRule>
    <cfRule type="cellIs" dxfId="12269" priority="6667" operator="equal">
      <formula>"Mise à niveau"</formula>
    </cfRule>
    <cfRule type="cellIs" dxfId="12268" priority="6666" operator="equal">
      <formula>"Note mémoire"</formula>
    </cfRule>
    <cfRule type="cellIs" dxfId="12267" priority="6709" stopIfTrue="1" operator="equal">
      <formula>"Révisions"</formula>
    </cfRule>
    <cfRule type="cellIs" dxfId="12266" priority="6665" operator="equal">
      <formula>"Oraux examens nationaux"</formula>
    </cfRule>
    <cfRule type="cellIs" dxfId="12265" priority="6664" operator="equal">
      <formula>"Remise note CC"</formula>
    </cfRule>
    <cfRule type="cellIs" dxfId="12264" priority="6663" operator="equal">
      <formula>"Révision interne"</formula>
    </cfRule>
    <cfRule type="cellIs" dxfId="12263" priority="6662" operator="equal">
      <formula>"Exam nationaux"</formula>
    </cfRule>
    <cfRule type="cellIs" dxfId="12262" priority="6661" operator="equal">
      <formula>"Exam nationaux pas de date"</formula>
    </cfRule>
    <cfRule type="cellIs" dxfId="12261" priority="6660" operator="equal">
      <formula>"Entreprise"</formula>
    </cfRule>
    <cfRule type="cellIs" dxfId="12260" priority="6659" operator="equal">
      <formula>"Révisions R"</formula>
    </cfRule>
    <cfRule type="cellIs" dxfId="12259" priority="6658" operator="equal">
      <formula>"Soutenance"</formula>
    </cfRule>
    <cfRule type="cellIs" dxfId="12258" priority="6657" operator="equal">
      <formula>"ppp"</formula>
    </cfRule>
    <cfRule type="cellIs" dxfId="12257" priority="6656" operator="equal">
      <formula>"Lundi Pentecôte"</formula>
    </cfRule>
    <cfRule type="cellIs" dxfId="12256" priority="6655" operator="equal">
      <formula>"EXAMENS J"</formula>
    </cfRule>
    <cfRule type="cellIs" dxfId="12255" priority="6654" operator="equal">
      <formula>"Cours ISEM"</formula>
    </cfRule>
    <cfRule type="cellIs" dxfId="12254" priority="6653" operator="equal">
      <formula>"Cours IAE"</formula>
    </cfRule>
    <cfRule type="containsText" dxfId="12253" priority="6652" operator="containsText" text="Délib">
      <formula>NOT(ISERROR(SEARCH("Délib",H11)))</formula>
    </cfRule>
    <cfRule type="containsText" dxfId="12252" priority="6651" operator="containsText" text="Pré">
      <formula>NOT(ISERROR(SEARCH("Pré",H11)))</formula>
    </cfRule>
    <cfRule type="containsText" dxfId="12251" priority="6650" operator="containsText" text="Projet">
      <formula>NOT(ISERROR(SEARCH("Projet",H11)))</formula>
    </cfRule>
    <cfRule type="cellIs" dxfId="12250" priority="6710" stopIfTrue="1" operator="equal">
      <formula>"Vacances"</formula>
    </cfRule>
    <cfRule type="cellIs" dxfId="12249" priority="6711" stopIfTrue="1" operator="equal">
      <formula>"Cours"</formula>
    </cfRule>
    <cfRule type="cellIs" dxfId="12248" priority="6712" stopIfTrue="1" operator="equal">
      <formula>"Examens S1"</formula>
    </cfRule>
    <cfRule type="cellIs" dxfId="12247" priority="6713" stopIfTrue="1" operator="equal">
      <formula>"Examens"</formula>
    </cfRule>
    <cfRule type="cellIs" dxfId="12246" priority="6714" stopIfTrue="1" operator="equal">
      <formula>"Examens S2"</formula>
    </cfRule>
    <cfRule type="cellIs" dxfId="12245" priority="6715" stopIfTrue="1" operator="equal">
      <formula>"Du anglais"</formula>
    </cfRule>
    <cfRule type="cellIs" dxfId="12244" priority="6716" stopIfTrue="1" operator="equal">
      <formula>"Délibérations"</formula>
    </cfRule>
    <cfRule type="cellIs" dxfId="12243" priority="6684" operator="equal">
      <formula>"Ascension"</formula>
    </cfRule>
    <cfRule type="containsText" dxfId="12242" priority="6637" operator="containsText" text="Cours/Labo/Projet">
      <formula>NOT(ISERROR(SEARCH("Cours/Labo/Projet",H11)))</formula>
    </cfRule>
    <cfRule type="containsText" dxfId="12241" priority="6638" operator="containsText" text="Université">
      <formula>NOT(ISERROR(SEARCH("Université",H11)))</formula>
    </cfRule>
    <cfRule type="expression" dxfId="12240" priority="6639">
      <formula>F11="Dimanche"</formula>
    </cfRule>
    <cfRule type="expression" dxfId="12239" priority="6640">
      <formula>F11="Samedi"</formula>
    </cfRule>
    <cfRule type="containsText" dxfId="12238" priority="6641" operator="containsText" text="Soutenance">
      <formula>NOT(ISERROR(SEARCH("Soutenance",H11)))</formula>
    </cfRule>
    <cfRule type="containsText" dxfId="12237" priority="6642" operator="containsText" text="Salon Et">
      <formula>NOT(ISERROR(SEARCH("Salon Et",H11)))</formula>
    </cfRule>
    <cfRule type="containsText" dxfId="12236" priority="6643" operator="containsText" text="Remise">
      <formula>NOT(ISERROR(SEARCH("Remise",H11)))</formula>
    </cfRule>
    <cfRule type="containsText" dxfId="12235" priority="6644" operator="containsText" text="Recrutem">
      <formula>NOT(ISERROR(SEARCH("Recrutem",H11)))</formula>
    </cfRule>
    <cfRule type="containsText" dxfId="12234" priority="6645" operator="containsText" text="Note">
      <formula>NOT(ISERROR(SEARCH("Note",H11)))</formula>
    </cfRule>
    <cfRule type="containsText" dxfId="12233" priority="6646" operator="containsText" text="JPO">
      <formula>NOT(ISERROR(SEARCH("JPO",H11)))</formula>
    </cfRule>
    <cfRule type="containsText" dxfId="12232" priority="6647" operator="containsText" text="Etranger">
      <formula>NOT(ISERROR(SEARCH("Etranger",H11)))</formula>
    </cfRule>
    <cfRule type="cellIs" dxfId="12231" priority="6707" stopIfTrue="1" operator="equal">
      <formula>"Session 2"</formula>
    </cfRule>
    <cfRule type="containsText" dxfId="12230" priority="6648" operator="containsText" text="Début TD">
      <formula>NOT(ISERROR(SEARCH("Début TD",H11)))</formula>
    </cfRule>
    <cfRule type="cellIs" dxfId="12229" priority="6683" operator="equal">
      <formula>"Assomption"</formula>
    </cfRule>
    <cfRule type="cellIs" dxfId="12228" priority="6685" operator="equal">
      <formula>"Armistice"</formula>
    </cfRule>
    <cfRule type="cellIs" dxfId="12227" priority="6686" operator="equal">
      <formula>"cours v"</formula>
    </cfRule>
    <cfRule type="cellIs" dxfId="12226" priority="6687" operator="equal">
      <formula>"Examens S1 Ses2"</formula>
    </cfRule>
    <cfRule type="cellIs" dxfId="12225" priority="6688" operator="equal">
      <formula>"Examens S1 Ses1"</formula>
    </cfRule>
    <cfRule type="cellIs" dxfId="12224" priority="6689" operator="equal">
      <formula>"Fête du travail"</formula>
    </cfRule>
    <cfRule type="cellIs" dxfId="12223" priority="6690" operator="equal">
      <formula>"Fête nationale"</formula>
    </cfRule>
    <cfRule type="cellIs" dxfId="12222" priority="6691" operator="equal">
      <formula>"jour de l'an"</formula>
    </cfRule>
    <cfRule type="cellIs" dxfId="12221" priority="6692" operator="equal">
      <formula>"Lundi de pâques"</formula>
    </cfRule>
    <cfRule type="cellIs" dxfId="12220" priority="6693" operator="equal">
      <formula>"Noël"</formula>
    </cfRule>
    <cfRule type="cellIs" dxfId="12219" priority="6694" operator="equal">
      <formula>"Pâques"</formula>
    </cfRule>
    <cfRule type="cellIs" dxfId="12218" priority="6695" operator="equal">
      <formula>"Pentecôte"</formula>
    </cfRule>
    <cfRule type="cellIs" dxfId="12217" priority="6696" operator="equal">
      <formula>"Révisions S2 ses2"</formula>
    </cfRule>
    <cfRule type="cellIs" dxfId="12216" priority="6697" operator="equal">
      <formula>"Révisions S2 Ses1"</formula>
    </cfRule>
    <cfRule type="cellIs" dxfId="12215" priority="6698" operator="equal">
      <formula>"stage v"</formula>
    </cfRule>
    <cfRule type="cellIs" dxfId="12214" priority="6699" operator="equal">
      <formula>"Victoire 1945"</formula>
    </cfRule>
    <cfRule type="cellIs" dxfId="12213" priority="6700" operator="equal">
      <formula>"Toussaint"</formula>
    </cfRule>
    <cfRule type="cellIs" dxfId="12212" priority="6701" operator="equal">
      <formula>"Stage en entreprise"</formula>
    </cfRule>
    <cfRule type="cellIs" dxfId="12211" priority="6702" operator="equal">
      <formula>"entreprise B"</formula>
    </cfRule>
    <cfRule type="cellIs" dxfId="12210" priority="6703" stopIfTrue="1" operator="equal">
      <formula>"Retour copies"</formula>
    </cfRule>
    <cfRule type="cellIs" dxfId="12209" priority="6704" stopIfTrue="1" operator="equal">
      <formula>"Evaluation"</formula>
    </cfRule>
    <cfRule type="containsText" dxfId="12208" priority="6649" operator="containsText" text="Début CM">
      <formula>NOT(ISERROR(SEARCH("Début CM",H11)))</formula>
    </cfRule>
    <cfRule type="cellIs" dxfId="12207" priority="6705" stopIfTrue="1" operator="equal">
      <formula>"Rentrée"</formula>
    </cfRule>
    <cfRule type="cellIs" dxfId="12206" priority="6706" stopIfTrue="1" operator="equal">
      <formula>"Stage"</formula>
    </cfRule>
  </conditionalFormatting>
  <conditionalFormatting sqref="H12:H15">
    <cfRule type="expression" dxfId="12205" priority="6959">
      <formula>F12="Dimanche"</formula>
    </cfRule>
    <cfRule type="expression" dxfId="12204" priority="6960">
      <formula>F12="Samedi"</formula>
    </cfRule>
    <cfRule type="containsText" dxfId="12203" priority="6961" operator="containsText" text="Soutenance">
      <formula>NOT(ISERROR(SEARCH("Soutenance",H12)))</formula>
    </cfRule>
    <cfRule type="containsText" dxfId="12202" priority="6962" operator="containsText" text="Salon Et">
      <formula>NOT(ISERROR(SEARCH("Salon Et",H12)))</formula>
    </cfRule>
    <cfRule type="containsText" dxfId="12201" priority="6963" operator="containsText" text="Remise">
      <formula>NOT(ISERROR(SEARCH("Remise",H12)))</formula>
    </cfRule>
    <cfRule type="containsText" dxfId="12200" priority="6964" operator="containsText" text="Recrutem">
      <formula>NOT(ISERROR(SEARCH("Recrutem",H12)))</formula>
    </cfRule>
    <cfRule type="containsText" dxfId="12199" priority="6965" operator="containsText" text="Note">
      <formula>NOT(ISERROR(SEARCH("Note",H12)))</formula>
    </cfRule>
    <cfRule type="containsText" dxfId="12198" priority="6966" operator="containsText" text="JPO">
      <formula>NOT(ISERROR(SEARCH("JPO",H12)))</formula>
    </cfRule>
    <cfRule type="containsText" dxfId="12197" priority="6967" operator="containsText" text="Etranger">
      <formula>NOT(ISERROR(SEARCH("Etranger",H12)))</formula>
    </cfRule>
    <cfRule type="containsText" dxfId="12196" priority="6968" operator="containsText" text="Début TD">
      <formula>NOT(ISERROR(SEARCH("Début TD",H12)))</formula>
    </cfRule>
    <cfRule type="containsText" dxfId="12195" priority="6969" operator="containsText" text="Début CM">
      <formula>NOT(ISERROR(SEARCH("Début CM",H12)))</formula>
    </cfRule>
    <cfRule type="containsText" dxfId="12194" priority="6970" operator="containsText" text="Projet">
      <formula>NOT(ISERROR(SEARCH("Projet",H12)))</formula>
    </cfRule>
    <cfRule type="containsText" dxfId="12193" priority="6971" operator="containsText" text="Pré">
      <formula>NOT(ISERROR(SEARCH("Pré",H12)))</formula>
    </cfRule>
    <cfRule type="containsText" dxfId="12192" priority="6972" operator="containsText" text="Délib">
      <formula>NOT(ISERROR(SEARCH("Délib",H12)))</formula>
    </cfRule>
    <cfRule type="cellIs" dxfId="12191" priority="6973" operator="equal">
      <formula>"Cours IAE"</formula>
    </cfRule>
    <cfRule type="cellIs" dxfId="12190" priority="6974" operator="equal">
      <formula>"Cours ISEM"</formula>
    </cfRule>
    <cfRule type="cellIs" dxfId="12189" priority="6975" operator="equal">
      <formula>"EXAMENS J"</formula>
    </cfRule>
    <cfRule type="cellIs" dxfId="12188" priority="6976" operator="equal">
      <formula>"Lundi Pentecôte"</formula>
    </cfRule>
    <cfRule type="cellIs" dxfId="12187" priority="6977" operator="equal">
      <formula>"ppp"</formula>
    </cfRule>
    <cfRule type="cellIs" dxfId="12186" priority="6978" operator="equal">
      <formula>"Soutenance"</formula>
    </cfRule>
    <cfRule type="cellIs" dxfId="12185" priority="6979" operator="equal">
      <formula>"Révisions R"</formula>
    </cfRule>
    <cfRule type="cellIs" dxfId="12184" priority="6980" operator="equal">
      <formula>"Entreprise"</formula>
    </cfRule>
    <cfRule type="cellIs" dxfId="12183" priority="6981" operator="equal">
      <formula>"Exam nationaux pas de date"</formula>
    </cfRule>
    <cfRule type="cellIs" dxfId="12182" priority="6982" operator="equal">
      <formula>"Exam nationaux"</formula>
    </cfRule>
    <cfRule type="cellIs" dxfId="12181" priority="6984" operator="equal">
      <formula>"Remise note CC"</formula>
    </cfRule>
    <cfRule type="cellIs" dxfId="12180" priority="6985" operator="equal">
      <formula>"Oraux examens nationaux"</formula>
    </cfRule>
    <cfRule type="cellIs" dxfId="12179" priority="6986" operator="equal">
      <formula>"Note mémoire"</formula>
    </cfRule>
    <cfRule type="cellIs" dxfId="12178" priority="6987" operator="equal">
      <formula>"Mise à niveau"</formula>
    </cfRule>
    <cfRule type="cellIs" dxfId="12177" priority="6988" operator="equal">
      <formula>"Ecrits examens nationaux"</formula>
    </cfRule>
    <cfRule type="cellIs" dxfId="12176" priority="6989" operator="equal">
      <formula>"Délibération S2"</formula>
    </cfRule>
    <cfRule type="cellIs" dxfId="12175" priority="6990" operator="equal">
      <formula>"Délibération S1"</formula>
    </cfRule>
    <cfRule type="cellIs" dxfId="12174" priority="6991" operator="equal">
      <formula>"regroupement"</formula>
    </cfRule>
    <cfRule type="cellIs" dxfId="12173" priority="6992" operator="equal">
      <formula>"Cours matin"</formula>
    </cfRule>
    <cfRule type="cellIs" dxfId="12172" priority="6993" operator="equal">
      <formula>"Entr MA cours AM"</formula>
    </cfRule>
    <cfRule type="cellIs" dxfId="12171" priority="6994" operator="equal">
      <formula>"Cours Matin Entr AM"</formula>
    </cfRule>
    <cfRule type="cellIs" dxfId="12170" priority="6995" operator="equal">
      <formula>"Révisions S1 Ses2"</formula>
    </cfRule>
    <cfRule type="cellIs" dxfId="12169" priority="6996" operator="equal">
      <formula>"Révisions S1 ses1"</formula>
    </cfRule>
    <cfRule type="cellIs" dxfId="12168" priority="6997" operator="equal">
      <formula>"Examens S2 Ses2"</formula>
    </cfRule>
    <cfRule type="cellIs" dxfId="12167" priority="6998" operator="equal">
      <formula>"Examens S2 ses1"</formula>
    </cfRule>
    <cfRule type="cellIs" dxfId="12166" priority="6999" operator="equal">
      <formula>"Fermeture"</formula>
    </cfRule>
    <cfRule type="cellIs" dxfId="12165" priority="7000" operator="equal">
      <formula>"Remise rapport"</formula>
    </cfRule>
    <cfRule type="cellIs" dxfId="12164" priority="7001" operator="equal">
      <formula>"notes rapport"</formula>
    </cfRule>
    <cfRule type="cellIs" dxfId="12163" priority="7002" operator="equal">
      <formula>"jour appui"</formula>
    </cfRule>
    <cfRule type="cellIs" dxfId="12162" priority="7003" operator="equal">
      <formula>"Assomption"</formula>
    </cfRule>
    <cfRule type="cellIs" dxfId="12161" priority="7004" operator="equal">
      <formula>"Ascension"</formula>
    </cfRule>
    <cfRule type="cellIs" dxfId="12160" priority="7005" operator="equal">
      <formula>"Armistice"</formula>
    </cfRule>
    <cfRule type="cellIs" dxfId="12159" priority="7006" operator="equal">
      <formula>"cours v"</formula>
    </cfRule>
    <cfRule type="cellIs" dxfId="12158" priority="7007" operator="equal">
      <formula>"Examens S1 Ses2"</formula>
    </cfRule>
    <cfRule type="cellIs" dxfId="12157" priority="7008" operator="equal">
      <formula>"Examens S1 Ses1"</formula>
    </cfRule>
    <cfRule type="cellIs" dxfId="12156" priority="7009" operator="equal">
      <formula>"Fête du travail"</formula>
    </cfRule>
    <cfRule type="cellIs" dxfId="12155" priority="7010" operator="equal">
      <formula>"Fête nationale"</formula>
    </cfRule>
    <cfRule type="cellIs" dxfId="12154" priority="7011" operator="equal">
      <formula>"jour de l'an"</formula>
    </cfRule>
    <cfRule type="cellIs" dxfId="12153" priority="7012" operator="equal">
      <formula>"Lundi de pâques"</formula>
    </cfRule>
    <cfRule type="cellIs" dxfId="12152" priority="7013" operator="equal">
      <formula>"Noël"</formula>
    </cfRule>
    <cfRule type="cellIs" dxfId="12151" priority="7014" operator="equal">
      <formula>"Pâques"</formula>
    </cfRule>
    <cfRule type="cellIs" dxfId="12150" priority="7015" operator="equal">
      <formula>"Pentecôte"</formula>
    </cfRule>
    <cfRule type="cellIs" dxfId="12149" priority="7016" operator="equal">
      <formula>"Révisions S2 ses2"</formula>
    </cfRule>
    <cfRule type="cellIs" dxfId="12148" priority="7017" operator="equal">
      <formula>"Révisions S2 Ses1"</formula>
    </cfRule>
    <cfRule type="cellIs" dxfId="12147" priority="7018" operator="equal">
      <formula>"stage v"</formula>
    </cfRule>
    <cfRule type="cellIs" dxfId="12146" priority="7019" operator="equal">
      <formula>"Victoire 1945"</formula>
    </cfRule>
    <cfRule type="cellIs" dxfId="12145" priority="7020" operator="equal">
      <formula>"Toussaint"</formula>
    </cfRule>
    <cfRule type="cellIs" dxfId="12144" priority="7021" operator="equal">
      <formula>"Stage en entreprise"</formula>
    </cfRule>
    <cfRule type="cellIs" dxfId="12143" priority="7022" operator="equal">
      <formula>"entreprise B"</formula>
    </cfRule>
    <cfRule type="cellIs" dxfId="12142" priority="7023" stopIfTrue="1" operator="equal">
      <formula>"Retour copies"</formula>
    </cfRule>
    <cfRule type="cellIs" dxfId="12141" priority="7024" stopIfTrue="1" operator="equal">
      <formula>"Evaluation"</formula>
    </cfRule>
    <cfRule type="cellIs" dxfId="12140" priority="7025" stopIfTrue="1" operator="equal">
      <formula>"Rentrée"</formula>
    </cfRule>
    <cfRule type="cellIs" dxfId="12139" priority="7026" stopIfTrue="1" operator="equal">
      <formula>"Stage"</formula>
    </cfRule>
    <cfRule type="cellIs" dxfId="12138" priority="7027" stopIfTrue="1" operator="equal">
      <formula>"Session 2"</formula>
    </cfRule>
    <cfRule type="cellIs" dxfId="12137" priority="7028" stopIfTrue="1" operator="equal">
      <formula>"Session 1"</formula>
    </cfRule>
    <cfRule type="cellIs" dxfId="12136" priority="7029" stopIfTrue="1" operator="equal">
      <formula>"Révisions"</formula>
    </cfRule>
    <cfRule type="cellIs" dxfId="12135" priority="7030" stopIfTrue="1" operator="equal">
      <formula>"Vacances"</formula>
    </cfRule>
    <cfRule type="cellIs" dxfId="12134" priority="7031" stopIfTrue="1" operator="equal">
      <formula>"Cours"</formula>
    </cfRule>
    <cfRule type="cellIs" dxfId="12133" priority="7032" stopIfTrue="1" operator="equal">
      <formula>"Examens S1"</formula>
    </cfRule>
    <cfRule type="cellIs" dxfId="12132" priority="7033" stopIfTrue="1" operator="equal">
      <formula>"Examens"</formula>
    </cfRule>
    <cfRule type="cellIs" dxfId="12131" priority="7034" stopIfTrue="1" operator="equal">
      <formula>"Examens S2"</formula>
    </cfRule>
    <cfRule type="cellIs" dxfId="12130" priority="7035" stopIfTrue="1" operator="equal">
      <formula>"Du anglais"</formula>
    </cfRule>
    <cfRule type="cellIs" dxfId="12129" priority="7036" stopIfTrue="1" operator="equal">
      <formula>"Délibérations"</formula>
    </cfRule>
    <cfRule type="cellIs" dxfId="12128" priority="6983" operator="equal">
      <formula>"Révision interne"</formula>
    </cfRule>
    <cfRule type="containsText" dxfId="12127" priority="6957" operator="containsText" text="Cours/Labo/Projet">
      <formula>NOT(ISERROR(SEARCH("Cours/Labo/Projet",H12)))</formula>
    </cfRule>
    <cfRule type="containsText" dxfId="12126" priority="6958" operator="containsText" text="Université">
      <formula>NOT(ISERROR(SEARCH("Université",H12)))</formula>
    </cfRule>
  </conditionalFormatting>
  <conditionalFormatting sqref="H16:H17">
    <cfRule type="cellIs" dxfId="12125" priority="19696" stopIfTrue="1" operator="equal">
      <formula>"Evaluation"</formula>
    </cfRule>
    <cfRule type="cellIs" dxfId="12124" priority="19697" stopIfTrue="1" operator="equal">
      <formula>"Rentrée"</formula>
    </cfRule>
    <cfRule type="cellIs" dxfId="12123" priority="19698" stopIfTrue="1" operator="equal">
      <formula>"Stage"</formula>
    </cfRule>
    <cfRule type="cellIs" dxfId="12122" priority="19699" stopIfTrue="1" operator="equal">
      <formula>"Session 2"</formula>
    </cfRule>
    <cfRule type="cellIs" dxfId="12121" priority="19700" stopIfTrue="1" operator="equal">
      <formula>"Session 1"</formula>
    </cfRule>
    <cfRule type="cellIs" dxfId="12120" priority="19701" stopIfTrue="1" operator="equal">
      <formula>"Révisions"</formula>
    </cfRule>
    <cfRule type="cellIs" dxfId="12119" priority="19702" stopIfTrue="1" operator="equal">
      <formula>"Vacances"</formula>
    </cfRule>
    <cfRule type="cellIs" dxfId="12118" priority="19703" stopIfTrue="1" operator="equal">
      <formula>"Cours"</formula>
    </cfRule>
    <cfRule type="cellIs" dxfId="12117" priority="19704" stopIfTrue="1" operator="equal">
      <formula>"Examens S1"</formula>
    </cfRule>
    <cfRule type="cellIs" dxfId="12116" priority="19705" stopIfTrue="1" operator="equal">
      <formula>"Examens"</formula>
    </cfRule>
    <cfRule type="cellIs" dxfId="12115" priority="19706" stopIfTrue="1" operator="equal">
      <formula>"Examens S2"</formula>
    </cfRule>
    <cfRule type="cellIs" dxfId="12114" priority="19707" stopIfTrue="1" operator="equal">
      <formula>"Du anglais"</formula>
    </cfRule>
    <cfRule type="cellIs" dxfId="12113" priority="19708" stopIfTrue="1" operator="equal">
      <formula>"Délibérations"</formula>
    </cfRule>
    <cfRule type="cellIs" dxfId="12112" priority="19660" operator="equal">
      <formula>"Ecrits examens nationaux"</formula>
    </cfRule>
    <cfRule type="cellIs" dxfId="12111" priority="19659" operator="equal">
      <formula>"Mise à niveau"</formula>
    </cfRule>
    <cfRule type="cellIs" dxfId="12110" priority="19658" operator="equal">
      <formula>"Note mémoire"</formula>
    </cfRule>
    <cfRule type="cellIs" dxfId="12109" priority="19662" operator="equal">
      <formula>"Délibération S1"</formula>
    </cfRule>
    <cfRule type="cellIs" dxfId="12108" priority="19663" operator="equal">
      <formula>"regroupement"</formula>
    </cfRule>
    <cfRule type="cellIs" dxfId="12107" priority="19664" operator="equal">
      <formula>"Cours matin"</formula>
    </cfRule>
    <cfRule type="cellIs" dxfId="12106" priority="19665" operator="equal">
      <formula>"Entr MA cours AM"</formula>
    </cfRule>
    <cfRule type="cellIs" dxfId="12105" priority="19674" operator="equal">
      <formula>"jour appui"</formula>
    </cfRule>
    <cfRule type="cellIs" dxfId="12104" priority="19673" operator="equal">
      <formula>"notes rapport"</formula>
    </cfRule>
    <cfRule type="cellIs" dxfId="12103" priority="19672" operator="equal">
      <formula>"Remise rapport"</formula>
    </cfRule>
    <cfRule type="cellIs" dxfId="12102" priority="19671" operator="equal">
      <formula>"Fermeture"</formula>
    </cfRule>
    <cfRule type="cellIs" dxfId="12101" priority="19657" operator="equal">
      <formula>"Oraux examens nationaux"</formula>
    </cfRule>
    <cfRule type="cellIs" dxfId="12100" priority="19656" operator="equal">
      <formula>"Remise note CC"</formula>
    </cfRule>
    <cfRule type="cellIs" dxfId="12099" priority="19655" operator="equal">
      <formula>"Révision interne"</formula>
    </cfRule>
    <cfRule type="cellIs" dxfId="12098" priority="19654" operator="equal">
      <formula>"Exam nationaux"</formula>
    </cfRule>
    <cfRule type="cellIs" dxfId="12097" priority="19666" operator="equal">
      <formula>"Cours Matin Entr AM"</formula>
    </cfRule>
    <cfRule type="cellIs" dxfId="12096" priority="19653" operator="equal">
      <formula>"Exam nationaux pas de date"</formula>
    </cfRule>
    <cfRule type="cellIs" dxfId="12095" priority="19652" operator="equal">
      <formula>"Entreprise"</formula>
    </cfRule>
    <cfRule type="cellIs" dxfId="12094" priority="19651" operator="equal">
      <formula>"Révisions R"</formula>
    </cfRule>
    <cfRule type="cellIs" dxfId="12093" priority="19650" operator="equal">
      <formula>"Soutenance"</formula>
    </cfRule>
    <cfRule type="cellIs" dxfId="12092" priority="19649" operator="equal">
      <formula>"ppp"</formula>
    </cfRule>
    <cfRule type="cellIs" dxfId="12091" priority="19648" operator="equal">
      <formula>"Lundi Pentecôte"</formula>
    </cfRule>
    <cfRule type="cellIs" dxfId="12090" priority="19647" operator="equal">
      <formula>"EXAMENS J"</formula>
    </cfRule>
    <cfRule type="cellIs" dxfId="12089" priority="19646" operator="equal">
      <formula>"Cours ISEM"</formula>
    </cfRule>
    <cfRule type="cellIs" dxfId="12088" priority="19645" operator="equal">
      <formula>"Cours IAE"</formula>
    </cfRule>
    <cfRule type="containsText" dxfId="12087" priority="19644" operator="containsText" text="Délib">
      <formula>NOT(ISERROR(SEARCH("Délib",H16)))</formula>
    </cfRule>
    <cfRule type="containsText" dxfId="12086" priority="19643" operator="containsText" text="Pré">
      <formula>NOT(ISERROR(SEARCH("Pré",H16)))</formula>
    </cfRule>
    <cfRule type="containsText" dxfId="12085" priority="19642" operator="containsText" text="Projet">
      <formula>NOT(ISERROR(SEARCH("Projet",H16)))</formula>
    </cfRule>
    <cfRule type="containsText" dxfId="12084" priority="19641" operator="containsText" text="Début CM">
      <formula>NOT(ISERROR(SEARCH("Début CM",H16)))</formula>
    </cfRule>
    <cfRule type="containsText" dxfId="12083" priority="19640" operator="containsText" text="Début TD">
      <formula>NOT(ISERROR(SEARCH("Début TD",H16)))</formula>
    </cfRule>
    <cfRule type="containsText" dxfId="12082" priority="19639" operator="containsText" text="Etranger">
      <formula>NOT(ISERROR(SEARCH("Etranger",H16)))</formula>
    </cfRule>
    <cfRule type="containsText" dxfId="12081" priority="19638" operator="containsText" text="JPO">
      <formula>NOT(ISERROR(SEARCH("JPO",H16)))</formula>
    </cfRule>
    <cfRule type="cellIs" dxfId="12080" priority="19670" operator="equal">
      <formula>"Examens S2 ses1"</formula>
    </cfRule>
    <cfRule type="cellIs" dxfId="12079" priority="19669" operator="equal">
      <formula>"Examens S2 Ses2"</formula>
    </cfRule>
    <cfRule type="cellIs" dxfId="12078" priority="19668" operator="equal">
      <formula>"Révisions S1 ses1"</formula>
    </cfRule>
    <cfRule type="cellIs" dxfId="12077" priority="19667" operator="equal">
      <formula>"Révisions S1 Ses2"</formula>
    </cfRule>
    <cfRule type="cellIs" dxfId="12076" priority="19661" operator="equal">
      <formula>"Délibération S2"</formula>
    </cfRule>
    <cfRule type="containsText" dxfId="12075" priority="19636" operator="containsText" text="Recrutem">
      <formula>NOT(ISERROR(SEARCH("Recrutem",H16)))</formula>
    </cfRule>
    <cfRule type="containsText" dxfId="12074" priority="19637" operator="containsText" text="Note">
      <formula>NOT(ISERROR(SEARCH("Note",H16)))</formula>
    </cfRule>
    <cfRule type="cellIs" dxfId="12073" priority="19695" stopIfTrue="1" operator="equal">
      <formula>"Retour copies"</formula>
    </cfRule>
    <cfRule type="cellIs" dxfId="12072" priority="19694" operator="equal">
      <formula>"entreprise B"</formula>
    </cfRule>
    <cfRule type="cellIs" dxfId="12071" priority="19693" operator="equal">
      <formula>"Stage en entreprise"</formula>
    </cfRule>
    <cfRule type="cellIs" dxfId="12070" priority="19692" operator="equal">
      <formula>"Toussaint"</formula>
    </cfRule>
    <cfRule type="cellIs" dxfId="12069" priority="19691" operator="equal">
      <formula>"Victoire 1945"</formula>
    </cfRule>
    <cfRule type="cellIs" dxfId="12068" priority="19690" operator="equal">
      <formula>"stage v"</formula>
    </cfRule>
    <cfRule type="cellIs" dxfId="12067" priority="19689" operator="equal">
      <formula>"Révisions S2 Ses1"</formula>
    </cfRule>
    <cfRule type="cellIs" dxfId="12066" priority="19688" operator="equal">
      <formula>"Révisions S2 ses2"</formula>
    </cfRule>
    <cfRule type="cellIs" dxfId="12065" priority="19687" operator="equal">
      <formula>"Pentecôte"</formula>
    </cfRule>
    <cfRule type="cellIs" dxfId="12064" priority="19686" operator="equal">
      <formula>"Pâques"</formula>
    </cfRule>
    <cfRule type="cellIs" dxfId="12063" priority="19685" operator="equal">
      <formula>"Noël"</formula>
    </cfRule>
    <cfRule type="cellIs" dxfId="12062" priority="19684" operator="equal">
      <formula>"Lundi de pâques"</formula>
    </cfRule>
    <cfRule type="cellIs" dxfId="12061" priority="19683" operator="equal">
      <formula>"jour de l'an"</formula>
    </cfRule>
    <cfRule type="cellIs" dxfId="12060" priority="19682" operator="equal">
      <formula>"Fête nationale"</formula>
    </cfRule>
    <cfRule type="cellIs" dxfId="12059" priority="19681" operator="equal">
      <formula>"Fête du travail"</formula>
    </cfRule>
    <cfRule type="cellIs" dxfId="12058" priority="19680" operator="equal">
      <formula>"Examens S1 Ses1"</formula>
    </cfRule>
    <cfRule type="cellIs" dxfId="12057" priority="19679" operator="equal">
      <formula>"Examens S1 Ses2"</formula>
    </cfRule>
    <cfRule type="cellIs" dxfId="12056" priority="19678" operator="equal">
      <formula>"cours v"</formula>
    </cfRule>
    <cfRule type="cellIs" dxfId="12055" priority="19677" operator="equal">
      <formula>"Armistice"</formula>
    </cfRule>
    <cfRule type="cellIs" dxfId="12054" priority="19676" operator="equal">
      <formula>"Ascension"</formula>
    </cfRule>
    <cfRule type="cellIs" dxfId="12053" priority="19675" operator="equal">
      <formula>"Assomption"</formula>
    </cfRule>
  </conditionalFormatting>
  <conditionalFormatting sqref="H16:H22">
    <cfRule type="expression" dxfId="12052" priority="7040">
      <formula>F16="Samedi"</formula>
    </cfRule>
    <cfRule type="containsText" dxfId="12051" priority="7041" operator="containsText" text="Soutenance">
      <formula>NOT(ISERROR(SEARCH("Soutenance",H16)))</formula>
    </cfRule>
    <cfRule type="containsText" dxfId="12050" priority="7042" operator="containsText" text="Salon Et">
      <formula>NOT(ISERROR(SEARCH("Salon Et",H16)))</formula>
    </cfRule>
    <cfRule type="containsText" dxfId="12049" priority="7043" operator="containsText" text="Remise">
      <formula>NOT(ISERROR(SEARCH("Remise",H16)))</formula>
    </cfRule>
    <cfRule type="expression" dxfId="12048" priority="7039">
      <formula>F16="Dimanche"</formula>
    </cfRule>
  </conditionalFormatting>
  <conditionalFormatting sqref="H18:H22">
    <cfRule type="cellIs" dxfId="12047" priority="7063" operator="equal">
      <formula>"Révision interne"</formula>
    </cfRule>
    <cfRule type="cellIs" dxfId="12046" priority="7078" operator="equal">
      <formula>"Examens S2 ses1"</formula>
    </cfRule>
    <cfRule type="cellIs" dxfId="12045" priority="7079" operator="equal">
      <formula>"Fermeture"</formula>
    </cfRule>
    <cfRule type="cellIs" dxfId="12044" priority="7080" operator="equal">
      <formula>"Remise rapport"</formula>
    </cfRule>
    <cfRule type="containsText" dxfId="12043" priority="7037" operator="containsText" text="Cours/Labo/Projet">
      <formula>NOT(ISERROR(SEARCH("Cours/Labo/Projet",H18)))</formula>
    </cfRule>
    <cfRule type="containsText" dxfId="12042" priority="7038" operator="containsText" text="Université">
      <formula>NOT(ISERROR(SEARCH("Université",H18)))</formula>
    </cfRule>
    <cfRule type="containsText" dxfId="12041" priority="7044" operator="containsText" text="Recrutem">
      <formula>NOT(ISERROR(SEARCH("Recrutem",H18)))</formula>
    </cfRule>
    <cfRule type="containsText" dxfId="12040" priority="7045" operator="containsText" text="Note">
      <formula>NOT(ISERROR(SEARCH("Note",H18)))</formula>
    </cfRule>
    <cfRule type="containsText" dxfId="12039" priority="7046" operator="containsText" text="JPO">
      <formula>NOT(ISERROR(SEARCH("JPO",H18)))</formula>
    </cfRule>
    <cfRule type="containsText" dxfId="12038" priority="7047" operator="containsText" text="Etranger">
      <formula>NOT(ISERROR(SEARCH("Etranger",H18)))</formula>
    </cfRule>
    <cfRule type="containsText" dxfId="12037" priority="7048" operator="containsText" text="Début TD">
      <formula>NOT(ISERROR(SEARCH("Début TD",H18)))</formula>
    </cfRule>
    <cfRule type="containsText" dxfId="12036" priority="7049" operator="containsText" text="Début CM">
      <formula>NOT(ISERROR(SEARCH("Début CM",H18)))</formula>
    </cfRule>
    <cfRule type="containsText" dxfId="12035" priority="7050" operator="containsText" text="Projet">
      <formula>NOT(ISERROR(SEARCH("Projet",H18)))</formula>
    </cfRule>
    <cfRule type="containsText" dxfId="12034" priority="7051" operator="containsText" text="Pré">
      <formula>NOT(ISERROR(SEARCH("Pré",H18)))</formula>
    </cfRule>
    <cfRule type="containsText" dxfId="12033" priority="7052" operator="containsText" text="Délib">
      <formula>NOT(ISERROR(SEARCH("Délib",H18)))</formula>
    </cfRule>
    <cfRule type="cellIs" dxfId="12032" priority="7053" operator="equal">
      <formula>"Cours IAE"</formula>
    </cfRule>
    <cfRule type="cellIs" dxfId="12031" priority="7054" operator="equal">
      <formula>"Cours ISEM"</formula>
    </cfRule>
    <cfRule type="cellIs" dxfId="12030" priority="7055" operator="equal">
      <formula>"EXAMENS J"</formula>
    </cfRule>
    <cfRule type="cellIs" dxfId="12029" priority="7056" operator="equal">
      <formula>"Lundi Pentecôte"</formula>
    </cfRule>
    <cfRule type="cellIs" dxfId="12028" priority="7057" operator="equal">
      <formula>"ppp"</formula>
    </cfRule>
    <cfRule type="cellIs" dxfId="12027" priority="7058" operator="equal">
      <formula>"Soutenance"</formula>
    </cfRule>
    <cfRule type="cellIs" dxfId="12026" priority="7059" operator="equal">
      <formula>"Révisions R"</formula>
    </cfRule>
    <cfRule type="cellIs" dxfId="12025" priority="7060" operator="equal">
      <formula>"Entreprise"</formula>
    </cfRule>
    <cfRule type="cellIs" dxfId="12024" priority="7061" operator="equal">
      <formula>"Exam nationaux pas de date"</formula>
    </cfRule>
    <cfRule type="cellIs" dxfId="12023" priority="7062" operator="equal">
      <formula>"Exam nationaux"</formula>
    </cfRule>
    <cfRule type="cellIs" dxfId="12022" priority="7081" operator="equal">
      <formula>"notes rapport"</formula>
    </cfRule>
    <cfRule type="cellIs" dxfId="12021" priority="7064" operator="equal">
      <formula>"Remise note CC"</formula>
    </cfRule>
    <cfRule type="cellIs" dxfId="12020" priority="7065" operator="equal">
      <formula>"Oraux examens nationaux"</formula>
    </cfRule>
    <cfRule type="cellIs" dxfId="12019" priority="7066" operator="equal">
      <formula>"Note mémoire"</formula>
    </cfRule>
    <cfRule type="cellIs" dxfId="12018" priority="7067" operator="equal">
      <formula>"Mise à niveau"</formula>
    </cfRule>
    <cfRule type="cellIs" dxfId="12017" priority="7068" operator="equal">
      <formula>"Ecrits examens nationaux"</formula>
    </cfRule>
    <cfRule type="cellIs" dxfId="12016" priority="7069" operator="equal">
      <formula>"Délibération S2"</formula>
    </cfRule>
    <cfRule type="cellIs" dxfId="12015" priority="7070" operator="equal">
      <formula>"Délibération S1"</formula>
    </cfRule>
    <cfRule type="cellIs" dxfId="12014" priority="7071" operator="equal">
      <formula>"regroupement"</formula>
    </cfRule>
    <cfRule type="cellIs" dxfId="12013" priority="7072" operator="equal">
      <formula>"Cours matin"</formula>
    </cfRule>
    <cfRule type="cellIs" dxfId="12012" priority="7073" operator="equal">
      <formula>"Entr MA cours AM"</formula>
    </cfRule>
    <cfRule type="cellIs" dxfId="12011" priority="7074" operator="equal">
      <formula>"Cours Matin Entr AM"</formula>
    </cfRule>
    <cfRule type="cellIs" dxfId="12010" priority="7075" operator="equal">
      <formula>"Révisions S1 Ses2"</formula>
    </cfRule>
    <cfRule type="cellIs" dxfId="12009" priority="7076" operator="equal">
      <formula>"Révisions S1 ses1"</formula>
    </cfRule>
    <cfRule type="cellIs" dxfId="12008" priority="7077" operator="equal">
      <formula>"Examens S2 Ses2"</formula>
    </cfRule>
    <cfRule type="cellIs" dxfId="12007" priority="7082" operator="equal">
      <formula>"jour appui"</formula>
    </cfRule>
    <cfRule type="cellIs" dxfId="12006" priority="7083" operator="equal">
      <formula>"Assomption"</formula>
    </cfRule>
    <cfRule type="cellIs" dxfId="12005" priority="7085" operator="equal">
      <formula>"Armistice"</formula>
    </cfRule>
    <cfRule type="cellIs" dxfId="12004" priority="7086" operator="equal">
      <formula>"cours v"</formula>
    </cfRule>
    <cfRule type="cellIs" dxfId="12003" priority="7087" operator="equal">
      <formula>"Examens S1 Ses2"</formula>
    </cfRule>
    <cfRule type="cellIs" dxfId="12002" priority="7088" operator="equal">
      <formula>"Examens S1 Ses1"</formula>
    </cfRule>
    <cfRule type="cellIs" dxfId="12001" priority="7089" operator="equal">
      <formula>"Fête du travail"</formula>
    </cfRule>
    <cfRule type="cellIs" dxfId="12000" priority="7090" operator="equal">
      <formula>"Fête nationale"</formula>
    </cfRule>
    <cfRule type="cellIs" dxfId="11999" priority="7091" operator="equal">
      <formula>"jour de l'an"</formula>
    </cfRule>
    <cfRule type="cellIs" dxfId="11998" priority="7092" operator="equal">
      <formula>"Lundi de pâques"</formula>
    </cfRule>
    <cfRule type="cellIs" dxfId="11997" priority="7093" operator="equal">
      <formula>"Noël"</formula>
    </cfRule>
    <cfRule type="cellIs" dxfId="11996" priority="7094" operator="equal">
      <formula>"Pâques"</formula>
    </cfRule>
    <cfRule type="cellIs" dxfId="11995" priority="7095" operator="equal">
      <formula>"Pentecôte"</formula>
    </cfRule>
    <cfRule type="cellIs" dxfId="11994" priority="7096" operator="equal">
      <formula>"Révisions S2 ses2"</formula>
    </cfRule>
    <cfRule type="cellIs" dxfId="11993" priority="7097" operator="equal">
      <formula>"Révisions S2 Ses1"</formula>
    </cfRule>
    <cfRule type="cellIs" dxfId="11992" priority="7098" operator="equal">
      <formula>"stage v"</formula>
    </cfRule>
    <cfRule type="cellIs" dxfId="11991" priority="7099" operator="equal">
      <formula>"Victoire 1945"</formula>
    </cfRule>
    <cfRule type="cellIs" dxfId="11990" priority="7100" operator="equal">
      <formula>"Toussaint"</formula>
    </cfRule>
    <cfRule type="cellIs" dxfId="11989" priority="7102" operator="equal">
      <formula>"entreprise B"</formula>
    </cfRule>
    <cfRule type="cellIs" dxfId="11988" priority="7103" stopIfTrue="1" operator="equal">
      <formula>"Retour copies"</formula>
    </cfRule>
    <cfRule type="cellIs" dxfId="11987" priority="7104" stopIfTrue="1" operator="equal">
      <formula>"Evaluation"</formula>
    </cfRule>
    <cfRule type="cellIs" dxfId="11986" priority="7105" stopIfTrue="1" operator="equal">
      <formula>"Rentrée"</formula>
    </cfRule>
    <cfRule type="cellIs" dxfId="11985" priority="7106" stopIfTrue="1" operator="equal">
      <formula>"Stage"</formula>
    </cfRule>
    <cfRule type="cellIs" dxfId="11984" priority="7107" stopIfTrue="1" operator="equal">
      <formula>"Session 2"</formula>
    </cfRule>
    <cfRule type="cellIs" dxfId="11983" priority="7108" stopIfTrue="1" operator="equal">
      <formula>"Session 1"</formula>
    </cfRule>
    <cfRule type="cellIs" dxfId="11982" priority="7109" stopIfTrue="1" operator="equal">
      <formula>"Révisions"</formula>
    </cfRule>
    <cfRule type="cellIs" dxfId="11981" priority="7110" stopIfTrue="1" operator="equal">
      <formula>"Vacances"</formula>
    </cfRule>
    <cfRule type="cellIs" dxfId="11980" priority="7111" stopIfTrue="1" operator="equal">
      <formula>"Cours"</formula>
    </cfRule>
    <cfRule type="cellIs" dxfId="11979" priority="7112" stopIfTrue="1" operator="equal">
      <formula>"Examens S1"</formula>
    </cfRule>
    <cfRule type="cellIs" dxfId="11978" priority="7101" operator="equal">
      <formula>"Stage en entreprise"</formula>
    </cfRule>
    <cfRule type="cellIs" dxfId="11977" priority="7084" operator="equal">
      <formula>"Ascension"</formula>
    </cfRule>
    <cfRule type="cellIs" dxfId="11976" priority="7113" stopIfTrue="1" operator="equal">
      <formula>"Examens"</formula>
    </cfRule>
    <cfRule type="cellIs" dxfId="11975" priority="7114" stopIfTrue="1" operator="equal">
      <formula>"Examens S2"</formula>
    </cfRule>
    <cfRule type="cellIs" dxfId="11974" priority="7115" stopIfTrue="1" operator="equal">
      <formula>"Du anglais"</formula>
    </cfRule>
    <cfRule type="cellIs" dxfId="11973" priority="7116" stopIfTrue="1" operator="equal">
      <formula>"Délibérations"</formula>
    </cfRule>
  </conditionalFormatting>
  <conditionalFormatting sqref="H23:H24">
    <cfRule type="cellIs" dxfId="11972" priority="18949" operator="equal">
      <formula>"Révisions R"</formula>
    </cfRule>
    <cfRule type="cellIs" dxfId="11971" priority="18948" operator="equal">
      <formula>"Soutenance"</formula>
    </cfRule>
    <cfRule type="cellIs" dxfId="11970" priority="18947" operator="equal">
      <formula>"ppp"</formula>
    </cfRule>
    <cfRule type="cellIs" dxfId="11969" priority="18946" operator="equal">
      <formula>"Lundi Pentecôte"</formula>
    </cfRule>
    <cfRule type="cellIs" dxfId="11968" priority="18955" operator="equal">
      <formula>"Oraux examens nationaux"</formula>
    </cfRule>
    <cfRule type="cellIs" dxfId="11967" priority="18944" operator="equal">
      <formula>"Cours ISEM"</formula>
    </cfRule>
    <cfRule type="cellIs" dxfId="11966" priority="18943" operator="equal">
      <formula>"Cours IAE"</formula>
    </cfRule>
    <cfRule type="containsText" dxfId="11965" priority="18942" operator="containsText" text="Délib">
      <formula>NOT(ISERROR(SEARCH("Délib",H23)))</formula>
    </cfRule>
    <cfRule type="containsText" dxfId="11964" priority="18941" operator="containsText" text="Pré">
      <formula>NOT(ISERROR(SEARCH("Pré",H23)))</formula>
    </cfRule>
    <cfRule type="containsText" dxfId="11963" priority="18940" operator="containsText" text="Projet">
      <formula>NOT(ISERROR(SEARCH("Projet",H23)))</formula>
    </cfRule>
    <cfRule type="containsText" dxfId="11962" priority="18939" operator="containsText" text="Début CM">
      <formula>NOT(ISERROR(SEARCH("Début CM",H23)))</formula>
    </cfRule>
    <cfRule type="containsText" dxfId="11961" priority="18938" operator="containsText" text="Début TD">
      <formula>NOT(ISERROR(SEARCH("Début TD",H23)))</formula>
    </cfRule>
    <cfRule type="containsText" dxfId="11960" priority="18937" operator="containsText" text="Etranger">
      <formula>NOT(ISERROR(SEARCH("Etranger",H23)))</formula>
    </cfRule>
    <cfRule type="containsText" dxfId="11959" priority="18936" operator="containsText" text="JPO">
      <formula>NOT(ISERROR(SEARCH("JPO",H23)))</formula>
    </cfRule>
    <cfRule type="containsText" dxfId="11958" priority="18935" operator="containsText" text="Note">
      <formula>NOT(ISERROR(SEARCH("Note",H23)))</formula>
    </cfRule>
    <cfRule type="containsText" dxfId="11957" priority="18934" operator="containsText" text="Recrutem">
      <formula>NOT(ISERROR(SEARCH("Recrutem",H23)))</formula>
    </cfRule>
    <cfRule type="cellIs" dxfId="11956" priority="18954" operator="equal">
      <formula>"Remise note CC"</formula>
    </cfRule>
    <cfRule type="cellIs" dxfId="11955" priority="18953" operator="equal">
      <formula>"Révision interne"</formula>
    </cfRule>
    <cfRule type="cellIs" dxfId="11954" priority="18952" operator="equal">
      <formula>"Exam nationaux"</formula>
    </cfRule>
    <cfRule type="cellIs" dxfId="11953" priority="18988" operator="equal">
      <formula>"stage v"</formula>
    </cfRule>
    <cfRule type="cellIs" dxfId="11952" priority="18950" operator="equal">
      <formula>"Entreprise"</formula>
    </cfRule>
    <cfRule type="cellIs" dxfId="11951" priority="18951" operator="equal">
      <formula>"Exam nationaux pas de date"</formula>
    </cfRule>
    <cfRule type="cellIs" dxfId="11950" priority="18945" operator="equal">
      <formula>"EXAMENS J"</formula>
    </cfRule>
    <cfRule type="cellIs" dxfId="11949" priority="19006" stopIfTrue="1" operator="equal">
      <formula>"Délibérations"</formula>
    </cfRule>
    <cfRule type="cellIs" dxfId="11948" priority="19005" stopIfTrue="1" operator="equal">
      <formula>"Du anglais"</formula>
    </cfRule>
    <cfRule type="cellIs" dxfId="11947" priority="19004" stopIfTrue="1" operator="equal">
      <formula>"Examens S2"</formula>
    </cfRule>
    <cfRule type="cellIs" dxfId="11946" priority="19003" stopIfTrue="1" operator="equal">
      <formula>"Examens"</formula>
    </cfRule>
    <cfRule type="cellIs" dxfId="11945" priority="19002" stopIfTrue="1" operator="equal">
      <formula>"Examens S1"</formula>
    </cfRule>
    <cfRule type="cellIs" dxfId="11944" priority="19001" stopIfTrue="1" operator="equal">
      <formula>"Cours"</formula>
    </cfRule>
    <cfRule type="cellIs" dxfId="11943" priority="19000" stopIfTrue="1" operator="equal">
      <formula>"Vacances"</formula>
    </cfRule>
    <cfRule type="cellIs" dxfId="11942" priority="18999" stopIfTrue="1" operator="equal">
      <formula>"Révisions"</formula>
    </cfRule>
    <cfRule type="cellIs" dxfId="11941" priority="18998" stopIfTrue="1" operator="equal">
      <formula>"Session 1"</formula>
    </cfRule>
    <cfRule type="cellIs" dxfId="11940" priority="18997" stopIfTrue="1" operator="equal">
      <formula>"Session 2"</formula>
    </cfRule>
    <cfRule type="cellIs" dxfId="11939" priority="18996" stopIfTrue="1" operator="equal">
      <formula>"Stage"</formula>
    </cfRule>
    <cfRule type="cellIs" dxfId="11938" priority="18995" stopIfTrue="1" operator="equal">
      <formula>"Rentrée"</formula>
    </cfRule>
    <cfRule type="cellIs" dxfId="11937" priority="18994" stopIfTrue="1" operator="equal">
      <formula>"Evaluation"</formula>
    </cfRule>
    <cfRule type="cellIs" dxfId="11936" priority="18993" stopIfTrue="1" operator="equal">
      <formula>"Retour copies"</formula>
    </cfRule>
    <cfRule type="cellIs" dxfId="11935" priority="18992" operator="equal">
      <formula>"entreprise B"</formula>
    </cfRule>
    <cfRule type="cellIs" dxfId="11934" priority="18991" operator="equal">
      <formula>"Stage en entreprise"</formula>
    </cfRule>
    <cfRule type="cellIs" dxfId="11933" priority="18990" operator="equal">
      <formula>"Toussaint"</formula>
    </cfRule>
    <cfRule type="cellIs" dxfId="11932" priority="18989" operator="equal">
      <formula>"Victoire 1945"</formula>
    </cfRule>
    <cfRule type="cellIs" dxfId="11931" priority="18969" operator="equal">
      <formula>"Fermeture"</formula>
    </cfRule>
    <cfRule type="cellIs" dxfId="11930" priority="18987" operator="equal">
      <formula>"Révisions S2 Ses1"</formula>
    </cfRule>
    <cfRule type="cellIs" dxfId="11929" priority="18986" operator="equal">
      <formula>"Révisions S2 ses2"</formula>
    </cfRule>
    <cfRule type="cellIs" dxfId="11928" priority="18985" operator="equal">
      <formula>"Pentecôte"</formula>
    </cfRule>
    <cfRule type="cellIs" dxfId="11927" priority="18984" operator="equal">
      <formula>"Pâques"</formula>
    </cfRule>
    <cfRule type="cellIs" dxfId="11926" priority="18983" operator="equal">
      <formula>"Noël"</formula>
    </cfRule>
    <cfRule type="cellIs" dxfId="11925" priority="18982" operator="equal">
      <formula>"Lundi de pâques"</formula>
    </cfRule>
    <cfRule type="cellIs" dxfId="11924" priority="18981" operator="equal">
      <formula>"jour de l'an"</formula>
    </cfRule>
    <cfRule type="cellIs" dxfId="11923" priority="18980" operator="equal">
      <formula>"Fête nationale"</formula>
    </cfRule>
    <cfRule type="cellIs" dxfId="11922" priority="18979" operator="equal">
      <formula>"Fête du travail"</formula>
    </cfRule>
    <cfRule type="cellIs" dxfId="11921" priority="18978" operator="equal">
      <formula>"Examens S1 Ses1"</formula>
    </cfRule>
    <cfRule type="cellIs" dxfId="11920" priority="18977" operator="equal">
      <formula>"Examens S1 Ses2"</formula>
    </cfRule>
    <cfRule type="cellIs" dxfId="11919" priority="18976" operator="equal">
      <formula>"cours v"</formula>
    </cfRule>
    <cfRule type="cellIs" dxfId="11918" priority="18975" operator="equal">
      <formula>"Armistice"</formula>
    </cfRule>
    <cfRule type="cellIs" dxfId="11917" priority="18974" operator="equal">
      <formula>"Ascension"</formula>
    </cfRule>
    <cfRule type="cellIs" dxfId="11916" priority="18973" operator="equal">
      <formula>"Assomption"</formula>
    </cfRule>
    <cfRule type="cellIs" dxfId="11915" priority="18972" operator="equal">
      <formula>"jour appui"</formula>
    </cfRule>
    <cfRule type="cellIs" dxfId="11914" priority="18971" operator="equal">
      <formula>"notes rapport"</formula>
    </cfRule>
    <cfRule type="cellIs" dxfId="11913" priority="18970" operator="equal">
      <formula>"Remise rapport"</formula>
    </cfRule>
    <cfRule type="cellIs" dxfId="11912" priority="18968" operator="equal">
      <formula>"Examens S2 ses1"</formula>
    </cfRule>
    <cfRule type="cellIs" dxfId="11911" priority="18967" operator="equal">
      <formula>"Examens S2 Ses2"</formula>
    </cfRule>
    <cfRule type="cellIs" dxfId="11910" priority="18966" operator="equal">
      <formula>"Révisions S1 ses1"</formula>
    </cfRule>
    <cfRule type="cellIs" dxfId="11909" priority="18965" operator="equal">
      <formula>"Révisions S1 Ses2"</formula>
    </cfRule>
    <cfRule type="cellIs" dxfId="11908" priority="18964" operator="equal">
      <formula>"Cours Matin Entr AM"</formula>
    </cfRule>
    <cfRule type="cellIs" dxfId="11907" priority="18963" operator="equal">
      <formula>"Entr MA cours AM"</formula>
    </cfRule>
    <cfRule type="cellIs" dxfId="11906" priority="18962" operator="equal">
      <formula>"Cours matin"</formula>
    </cfRule>
    <cfRule type="cellIs" dxfId="11905" priority="18961" operator="equal">
      <formula>"regroupement"</formula>
    </cfRule>
    <cfRule type="cellIs" dxfId="11904" priority="18960" operator="equal">
      <formula>"Délibération S1"</formula>
    </cfRule>
    <cfRule type="cellIs" dxfId="11903" priority="18959" operator="equal">
      <formula>"Délibération S2"</formula>
    </cfRule>
    <cfRule type="cellIs" dxfId="11902" priority="18958" operator="equal">
      <formula>"Ecrits examens nationaux"</formula>
    </cfRule>
    <cfRule type="cellIs" dxfId="11901" priority="18957" operator="equal">
      <formula>"Mise à niveau"</formula>
    </cfRule>
    <cfRule type="cellIs" dxfId="11900" priority="18956" operator="equal">
      <formula>"Note mémoire"</formula>
    </cfRule>
  </conditionalFormatting>
  <conditionalFormatting sqref="H23:H31">
    <cfRule type="containsText" dxfId="11899" priority="7123" operator="containsText" text="Remise">
      <formula>NOT(ISERROR(SEARCH("Remise",H23)))</formula>
    </cfRule>
    <cfRule type="expression" dxfId="11898" priority="7119">
      <formula>F23="Dimanche"</formula>
    </cfRule>
    <cfRule type="expression" dxfId="11897" priority="7120">
      <formula>F23="Samedi"</formula>
    </cfRule>
    <cfRule type="containsText" dxfId="11896" priority="7121" operator="containsText" text="Soutenance">
      <formula>NOT(ISERROR(SEARCH("Soutenance",H23)))</formula>
    </cfRule>
    <cfRule type="containsText" dxfId="11895" priority="7122" operator="containsText" text="Salon Et">
      <formula>NOT(ISERROR(SEARCH("Salon Et",H23)))</formula>
    </cfRule>
  </conditionalFormatting>
  <conditionalFormatting sqref="H25:H29">
    <cfRule type="cellIs" dxfId="11894" priority="7169" operator="equal">
      <formula>"Fête du travail"</formula>
    </cfRule>
    <cfRule type="cellIs" dxfId="11893" priority="7168" operator="equal">
      <formula>"Examens S1 Ses1"</formula>
    </cfRule>
    <cfRule type="cellIs" dxfId="11892" priority="7167" operator="equal">
      <formula>"Examens S1 Ses2"</formula>
    </cfRule>
    <cfRule type="cellIs" dxfId="11891" priority="7166" operator="equal">
      <formula>"cours v"</formula>
    </cfRule>
    <cfRule type="cellIs" dxfId="11890" priority="7165" operator="equal">
      <formula>"Armistice"</formula>
    </cfRule>
    <cfRule type="cellIs" dxfId="11889" priority="7164" operator="equal">
      <formula>"Ascension"</formula>
    </cfRule>
    <cfRule type="cellIs" dxfId="11888" priority="7163" operator="equal">
      <formula>"Assomption"</formula>
    </cfRule>
    <cfRule type="cellIs" dxfId="11887" priority="7162" operator="equal">
      <formula>"jour appui"</formula>
    </cfRule>
    <cfRule type="cellIs" dxfId="11886" priority="7161" operator="equal">
      <formula>"notes rapport"</formula>
    </cfRule>
    <cfRule type="containsText" dxfId="11885" priority="7128" operator="containsText" text="Début TD">
      <formula>NOT(ISERROR(SEARCH("Début TD",H25)))</formula>
    </cfRule>
    <cfRule type="cellIs" dxfId="11884" priority="7160" operator="equal">
      <formula>"Remise rapport"</formula>
    </cfRule>
    <cfRule type="cellIs" dxfId="11883" priority="7159" operator="equal">
      <formula>"Fermeture"</formula>
    </cfRule>
    <cfRule type="cellIs" dxfId="11882" priority="7158" operator="equal">
      <formula>"Examens S2 ses1"</formula>
    </cfRule>
    <cfRule type="cellIs" dxfId="11881" priority="7157" operator="equal">
      <formula>"Examens S2 Ses2"</formula>
    </cfRule>
    <cfRule type="cellIs" dxfId="11880" priority="7156" operator="equal">
      <formula>"Révisions S1 ses1"</formula>
    </cfRule>
    <cfRule type="cellIs" dxfId="11879" priority="7155" operator="equal">
      <formula>"Révisions S1 Ses2"</formula>
    </cfRule>
    <cfRule type="cellIs" dxfId="11878" priority="7154" operator="equal">
      <formula>"Cours Matin Entr AM"</formula>
    </cfRule>
    <cfRule type="cellIs" dxfId="11877" priority="7153" operator="equal">
      <formula>"Entr MA cours AM"</formula>
    </cfRule>
    <cfRule type="containsText" dxfId="11876" priority="7129" operator="containsText" text="Début CM">
      <formula>NOT(ISERROR(SEARCH("Début CM",H25)))</formula>
    </cfRule>
    <cfRule type="containsText" dxfId="11875" priority="7130" operator="containsText" text="Projet">
      <formula>NOT(ISERROR(SEARCH("Projet",H25)))</formula>
    </cfRule>
    <cfRule type="containsText" dxfId="11874" priority="7131" operator="containsText" text="Pré">
      <formula>NOT(ISERROR(SEARCH("Pré",H25)))</formula>
    </cfRule>
    <cfRule type="cellIs" dxfId="11873" priority="7133" operator="equal">
      <formula>"Cours IAE"</formula>
    </cfRule>
    <cfRule type="cellIs" dxfId="11872" priority="7134" operator="equal">
      <formula>"Cours ISEM"</formula>
    </cfRule>
    <cfRule type="cellIs" dxfId="11871" priority="7135" operator="equal">
      <formula>"EXAMENS J"</formula>
    </cfRule>
    <cfRule type="cellIs" dxfId="11870" priority="7136" operator="equal">
      <formula>"Lundi Pentecôte"</formula>
    </cfRule>
    <cfRule type="cellIs" dxfId="11869" priority="7137" operator="equal">
      <formula>"ppp"</formula>
    </cfRule>
    <cfRule type="cellIs" dxfId="11868" priority="7138" operator="equal">
      <formula>"Soutenance"</formula>
    </cfRule>
    <cfRule type="cellIs" dxfId="11867" priority="7139" operator="equal">
      <formula>"Révisions R"</formula>
    </cfRule>
    <cfRule type="cellIs" dxfId="11866" priority="7140" operator="equal">
      <formula>"Entreprise"</formula>
    </cfRule>
    <cfRule type="cellIs" dxfId="11865" priority="7141" operator="equal">
      <formula>"Exam nationaux pas de date"</formula>
    </cfRule>
    <cfRule type="cellIs" dxfId="11864" priority="7142" operator="equal">
      <formula>"Exam nationaux"</formula>
    </cfRule>
    <cfRule type="cellIs" dxfId="11863" priority="7143" operator="equal">
      <formula>"Révision interne"</formula>
    </cfRule>
    <cfRule type="cellIs" dxfId="11862" priority="7144" operator="equal">
      <formula>"Remise note CC"</formula>
    </cfRule>
    <cfRule type="cellIs" dxfId="11861" priority="7145" operator="equal">
      <formula>"Oraux examens nationaux"</formula>
    </cfRule>
    <cfRule type="cellIs" dxfId="11860" priority="7146" operator="equal">
      <formula>"Note mémoire"</formula>
    </cfRule>
    <cfRule type="cellIs" dxfId="11859" priority="7148" operator="equal">
      <formula>"Ecrits examens nationaux"</formula>
    </cfRule>
    <cfRule type="cellIs" dxfId="11858" priority="7149" operator="equal">
      <formula>"Délibération S2"</formula>
    </cfRule>
    <cfRule type="cellIs" dxfId="11857" priority="7150" operator="equal">
      <formula>"Délibération S1"</formula>
    </cfRule>
    <cfRule type="cellIs" dxfId="11856" priority="7151" operator="equal">
      <formula>"regroupement"</formula>
    </cfRule>
    <cfRule type="cellIs" dxfId="11855" priority="7152" operator="equal">
      <formula>"Cours matin"</formula>
    </cfRule>
    <cfRule type="cellIs" dxfId="11854" priority="7194" stopIfTrue="1" operator="equal">
      <formula>"Examens S2"</formula>
    </cfRule>
    <cfRule type="cellIs" dxfId="11853" priority="7195" stopIfTrue="1" operator="equal">
      <formula>"Du anglais"</formula>
    </cfRule>
    <cfRule type="cellIs" dxfId="11852" priority="7196" stopIfTrue="1" operator="equal">
      <formula>"Délibérations"</formula>
    </cfRule>
    <cfRule type="cellIs" dxfId="11851" priority="7184" stopIfTrue="1" operator="equal">
      <formula>"Evaluation"</formula>
    </cfRule>
    <cfRule type="cellIs" dxfId="11850" priority="7183" stopIfTrue="1" operator="equal">
      <formula>"Retour copies"</formula>
    </cfRule>
    <cfRule type="cellIs" dxfId="11849" priority="7186" stopIfTrue="1" operator="equal">
      <formula>"Stage"</formula>
    </cfRule>
    <cfRule type="cellIs" dxfId="11848" priority="7187" stopIfTrue="1" operator="equal">
      <formula>"Session 2"</formula>
    </cfRule>
    <cfRule type="cellIs" dxfId="11847" priority="7188" stopIfTrue="1" operator="equal">
      <formula>"Session 1"</formula>
    </cfRule>
    <cfRule type="cellIs" dxfId="11846" priority="7189" stopIfTrue="1" operator="equal">
      <formula>"Révisions"</formula>
    </cfRule>
    <cfRule type="cellIs" dxfId="11845" priority="7190" stopIfTrue="1" operator="equal">
      <formula>"Vacances"</formula>
    </cfRule>
    <cfRule type="cellIs" dxfId="11844" priority="7191" stopIfTrue="1" operator="equal">
      <formula>"Cours"</formula>
    </cfRule>
    <cfRule type="cellIs" dxfId="11843" priority="7182" operator="equal">
      <formula>"entreprise B"</formula>
    </cfRule>
    <cfRule type="cellIs" dxfId="11842" priority="7192" stopIfTrue="1" operator="equal">
      <formula>"Examens S1"</formula>
    </cfRule>
    <cfRule type="cellIs" dxfId="11841" priority="7193" stopIfTrue="1" operator="equal">
      <formula>"Examens"</formula>
    </cfRule>
    <cfRule type="cellIs" dxfId="11840" priority="7185" stopIfTrue="1" operator="equal">
      <formula>"Rentrée"</formula>
    </cfRule>
    <cfRule type="cellIs" dxfId="11839" priority="7171" operator="equal">
      <formula>"jour de l'an"</formula>
    </cfRule>
    <cfRule type="containsText" dxfId="11838" priority="7117" operator="containsText" text="Cours/Labo/Projet">
      <formula>NOT(ISERROR(SEARCH("Cours/Labo/Projet",H25)))</formula>
    </cfRule>
    <cfRule type="containsText" dxfId="11837" priority="7118" operator="containsText" text="Université">
      <formula>NOT(ISERROR(SEARCH("Université",H25)))</formula>
    </cfRule>
    <cfRule type="containsText" dxfId="11836" priority="7124" operator="containsText" text="Recrutem">
      <formula>NOT(ISERROR(SEARCH("Recrutem",H25)))</formula>
    </cfRule>
    <cfRule type="containsText" dxfId="11835" priority="7125" operator="containsText" text="Note">
      <formula>NOT(ISERROR(SEARCH("Note",H25)))</formula>
    </cfRule>
    <cfRule type="containsText" dxfId="11834" priority="7126" operator="containsText" text="JPO">
      <formula>NOT(ISERROR(SEARCH("JPO",H25)))</formula>
    </cfRule>
    <cfRule type="containsText" dxfId="11833" priority="7127" operator="containsText" text="Etranger">
      <formula>NOT(ISERROR(SEARCH("Etranger",H25)))</formula>
    </cfRule>
    <cfRule type="cellIs" dxfId="11832" priority="7181" operator="equal">
      <formula>"Stage en entreprise"</formula>
    </cfRule>
    <cfRule type="cellIs" dxfId="11831" priority="7180" operator="equal">
      <formula>"Toussaint"</formula>
    </cfRule>
    <cfRule type="cellIs" dxfId="11830" priority="7179" operator="equal">
      <formula>"Victoire 1945"</formula>
    </cfRule>
    <cfRule type="cellIs" dxfId="11829" priority="7178" operator="equal">
      <formula>"stage v"</formula>
    </cfRule>
    <cfRule type="cellIs" dxfId="11828" priority="7177" operator="equal">
      <formula>"Révisions S2 Ses1"</formula>
    </cfRule>
    <cfRule type="cellIs" dxfId="11827" priority="7176" operator="equal">
      <formula>"Révisions S2 ses2"</formula>
    </cfRule>
    <cfRule type="cellIs" dxfId="11826" priority="7175" operator="equal">
      <formula>"Pentecôte"</formula>
    </cfRule>
    <cfRule type="cellIs" dxfId="11825" priority="7174" operator="equal">
      <formula>"Pâques"</formula>
    </cfRule>
    <cfRule type="cellIs" dxfId="11824" priority="7173" operator="equal">
      <formula>"Noël"</formula>
    </cfRule>
    <cfRule type="cellIs" dxfId="11823" priority="7172" operator="equal">
      <formula>"Lundi de pâques"</formula>
    </cfRule>
    <cfRule type="containsText" dxfId="11822" priority="7132" operator="containsText" text="Délib">
      <formula>NOT(ISERROR(SEARCH("Délib",H25)))</formula>
    </cfRule>
    <cfRule type="cellIs" dxfId="11821" priority="7170" operator="equal">
      <formula>"Fête nationale"</formula>
    </cfRule>
    <cfRule type="cellIs" dxfId="11820" priority="7147" operator="equal">
      <formula>"Mise à niveau"</formula>
    </cfRule>
  </conditionalFormatting>
  <conditionalFormatting sqref="H30:H31">
    <cfRule type="containsText" dxfId="11819" priority="18859" operator="containsText" text="Etranger">
      <formula>NOT(ISERROR(SEARCH("Etranger",H30)))</formula>
    </cfRule>
    <cfRule type="containsText" dxfId="11818" priority="18858" operator="containsText" text="JPO">
      <formula>NOT(ISERROR(SEARCH("JPO",H30)))</formula>
    </cfRule>
    <cfRule type="containsText" dxfId="11817" priority="18857" operator="containsText" text="Note">
      <formula>NOT(ISERROR(SEARCH("Note",H30)))</formula>
    </cfRule>
    <cfRule type="containsText" dxfId="11816" priority="18856" operator="containsText" text="Recrutem">
      <formula>NOT(ISERROR(SEARCH("Recrutem",H30)))</formula>
    </cfRule>
    <cfRule type="cellIs" dxfId="11815" priority="18906" operator="equal">
      <formula>"Pâques"</formula>
    </cfRule>
    <cfRule type="cellIs" dxfId="11814" priority="18928" stopIfTrue="1" operator="equal">
      <formula>"Délibérations"</formula>
    </cfRule>
    <cfRule type="cellIs" dxfId="11813" priority="18927" stopIfTrue="1" operator="equal">
      <formula>"Du anglais"</formula>
    </cfRule>
    <cfRule type="cellIs" dxfId="11812" priority="18926" stopIfTrue="1" operator="equal">
      <formula>"Examens S2"</formula>
    </cfRule>
    <cfRule type="cellIs" dxfId="11811" priority="18925" stopIfTrue="1" operator="equal">
      <formula>"Examens"</formula>
    </cfRule>
    <cfRule type="cellIs" dxfId="11810" priority="18924" stopIfTrue="1" operator="equal">
      <formula>"Examens S1"</formula>
    </cfRule>
    <cfRule type="cellIs" dxfId="11809" priority="18923" stopIfTrue="1" operator="equal">
      <formula>"Cours"</formula>
    </cfRule>
    <cfRule type="cellIs" dxfId="11808" priority="18922" stopIfTrue="1" operator="equal">
      <formula>"Vacances"</formula>
    </cfRule>
    <cfRule type="cellIs" dxfId="11807" priority="18921" stopIfTrue="1" operator="equal">
      <formula>"Révisions"</formula>
    </cfRule>
    <cfRule type="cellIs" dxfId="11806" priority="18920" stopIfTrue="1" operator="equal">
      <formula>"Session 1"</formula>
    </cfRule>
    <cfRule type="cellIs" dxfId="11805" priority="18919" stopIfTrue="1" operator="equal">
      <formula>"Session 2"</formula>
    </cfRule>
    <cfRule type="cellIs" dxfId="11804" priority="18918" stopIfTrue="1" operator="equal">
      <formula>"Stage"</formula>
    </cfRule>
    <cfRule type="cellIs" dxfId="11803" priority="18917" stopIfTrue="1" operator="equal">
      <formula>"Rentrée"</formula>
    </cfRule>
    <cfRule type="cellIs" dxfId="11802" priority="18916" stopIfTrue="1" operator="equal">
      <formula>"Evaluation"</formula>
    </cfRule>
    <cfRule type="cellIs" dxfId="11801" priority="18915" stopIfTrue="1" operator="equal">
      <formula>"Retour copies"</formula>
    </cfRule>
    <cfRule type="cellIs" dxfId="11800" priority="18914" operator="equal">
      <formula>"entreprise B"</formula>
    </cfRule>
    <cfRule type="cellIs" dxfId="11799" priority="18913" operator="equal">
      <formula>"Stage en entreprise"</formula>
    </cfRule>
    <cfRule type="cellIs" dxfId="11798" priority="18912" operator="equal">
      <formula>"Toussaint"</formula>
    </cfRule>
    <cfRule type="cellIs" dxfId="11797" priority="18911" operator="equal">
      <formula>"Victoire 1945"</formula>
    </cfRule>
    <cfRule type="cellIs" dxfId="11796" priority="18910" operator="equal">
      <formula>"stage v"</formula>
    </cfRule>
    <cfRule type="cellIs" dxfId="11795" priority="18909" operator="equal">
      <formula>"Révisions S2 Ses1"</formula>
    </cfRule>
    <cfRule type="cellIs" dxfId="11794" priority="18908" operator="equal">
      <formula>"Révisions S2 ses2"</formula>
    </cfRule>
    <cfRule type="cellIs" dxfId="11793" priority="18907" operator="equal">
      <formula>"Pentecôte"</formula>
    </cfRule>
    <cfRule type="cellIs" dxfId="11792" priority="18905" operator="equal">
      <formula>"Noël"</formula>
    </cfRule>
    <cfRule type="cellIs" dxfId="11791" priority="18904" operator="equal">
      <formula>"Lundi de pâques"</formula>
    </cfRule>
    <cfRule type="cellIs" dxfId="11790" priority="18903" operator="equal">
      <formula>"jour de l'an"</formula>
    </cfRule>
    <cfRule type="cellIs" dxfId="11789" priority="18902" operator="equal">
      <formula>"Fête nationale"</formula>
    </cfRule>
    <cfRule type="cellIs" dxfId="11788" priority="18901" operator="equal">
      <formula>"Fête du travail"</formula>
    </cfRule>
    <cfRule type="cellIs" dxfId="11787" priority="18900" operator="equal">
      <formula>"Examens S1 Ses1"</formula>
    </cfRule>
    <cfRule type="cellIs" dxfId="11786" priority="18899" operator="equal">
      <formula>"Examens S1 Ses2"</formula>
    </cfRule>
    <cfRule type="cellIs" dxfId="11785" priority="18898" operator="equal">
      <formula>"cours v"</formula>
    </cfRule>
    <cfRule type="cellIs" dxfId="11784" priority="18897" operator="equal">
      <formula>"Armistice"</formula>
    </cfRule>
    <cfRule type="cellIs" dxfId="11783" priority="18896" operator="equal">
      <formula>"Ascension"</formula>
    </cfRule>
    <cfRule type="cellIs" dxfId="11782" priority="18895" operator="equal">
      <formula>"Assomption"</formula>
    </cfRule>
    <cfRule type="cellIs" dxfId="11781" priority="18894" operator="equal">
      <formula>"jour appui"</formula>
    </cfRule>
    <cfRule type="cellIs" dxfId="11780" priority="18893" operator="equal">
      <formula>"notes rapport"</formula>
    </cfRule>
    <cfRule type="cellIs" dxfId="11779" priority="18892" operator="equal">
      <formula>"Remise rapport"</formula>
    </cfRule>
    <cfRule type="cellIs" dxfId="11778" priority="18891" operator="equal">
      <formula>"Fermeture"</formula>
    </cfRule>
    <cfRule type="cellIs" dxfId="11777" priority="18890" operator="equal">
      <formula>"Examens S2 ses1"</formula>
    </cfRule>
    <cfRule type="cellIs" dxfId="11776" priority="18889" operator="equal">
      <formula>"Examens S2 Ses2"</formula>
    </cfRule>
    <cfRule type="cellIs" dxfId="11775" priority="18888" operator="equal">
      <formula>"Révisions S1 ses1"</formula>
    </cfRule>
    <cfRule type="cellIs" dxfId="11774" priority="18887" operator="equal">
      <formula>"Révisions S1 Ses2"</formula>
    </cfRule>
    <cfRule type="cellIs" dxfId="11773" priority="18886" operator="equal">
      <formula>"Cours Matin Entr AM"</formula>
    </cfRule>
    <cfRule type="cellIs" dxfId="11772" priority="18885" operator="equal">
      <formula>"Entr MA cours AM"</formula>
    </cfRule>
    <cfRule type="cellIs" dxfId="11771" priority="18884" operator="equal">
      <formula>"Cours matin"</formula>
    </cfRule>
    <cfRule type="cellIs" dxfId="11770" priority="18883" operator="equal">
      <formula>"regroupement"</formula>
    </cfRule>
    <cfRule type="cellIs" dxfId="11769" priority="18882" operator="equal">
      <formula>"Délibération S1"</formula>
    </cfRule>
    <cfRule type="cellIs" dxfId="11768" priority="18881" operator="equal">
      <formula>"Délibération S2"</formula>
    </cfRule>
    <cfRule type="cellIs" dxfId="11767" priority="18880" operator="equal">
      <formula>"Ecrits examens nationaux"</formula>
    </cfRule>
    <cfRule type="cellIs" dxfId="11766" priority="18879" operator="equal">
      <formula>"Mise à niveau"</formula>
    </cfRule>
    <cfRule type="cellIs" dxfId="11765" priority="18878" operator="equal">
      <formula>"Note mémoire"</formula>
    </cfRule>
    <cfRule type="cellIs" dxfId="11764" priority="18877" operator="equal">
      <formula>"Oraux examens nationaux"</formula>
    </cfRule>
    <cfRule type="cellIs" dxfId="11763" priority="18876" operator="equal">
      <formula>"Remise note CC"</formula>
    </cfRule>
    <cfRule type="cellIs" dxfId="11762" priority="18875" operator="equal">
      <formula>"Révision interne"</formula>
    </cfRule>
    <cfRule type="cellIs" dxfId="11761" priority="18874" operator="equal">
      <formula>"Exam nationaux"</formula>
    </cfRule>
    <cfRule type="cellIs" dxfId="11760" priority="18873" operator="equal">
      <formula>"Exam nationaux pas de date"</formula>
    </cfRule>
    <cfRule type="cellIs" dxfId="11759" priority="18872" operator="equal">
      <formula>"Entreprise"</formula>
    </cfRule>
    <cfRule type="cellIs" dxfId="11758" priority="18871" operator="equal">
      <formula>"Révisions R"</formula>
    </cfRule>
    <cfRule type="cellIs" dxfId="11757" priority="18870" operator="equal">
      <formula>"Soutenance"</formula>
    </cfRule>
    <cfRule type="cellIs" dxfId="11756" priority="18869" operator="equal">
      <formula>"ppp"</formula>
    </cfRule>
    <cfRule type="cellIs" dxfId="11755" priority="18868" operator="equal">
      <formula>"Lundi Pentecôte"</formula>
    </cfRule>
    <cfRule type="cellIs" dxfId="11754" priority="18867" operator="equal">
      <formula>"EXAMENS J"</formula>
    </cfRule>
    <cfRule type="cellIs" dxfId="11753" priority="18866" operator="equal">
      <formula>"Cours ISEM"</formula>
    </cfRule>
    <cfRule type="cellIs" dxfId="11752" priority="18865" operator="equal">
      <formula>"Cours IAE"</formula>
    </cfRule>
    <cfRule type="containsText" dxfId="11751" priority="18864" operator="containsText" text="Délib">
      <formula>NOT(ISERROR(SEARCH("Délib",H30)))</formula>
    </cfRule>
    <cfRule type="containsText" dxfId="11750" priority="18863" operator="containsText" text="Pré">
      <formula>NOT(ISERROR(SEARCH("Pré",H30)))</formula>
    </cfRule>
    <cfRule type="containsText" dxfId="11749" priority="18862" operator="containsText" text="Projet">
      <formula>NOT(ISERROR(SEARCH("Projet",H30)))</formula>
    </cfRule>
    <cfRule type="containsText" dxfId="11748" priority="18861" operator="containsText" text="Début CM">
      <formula>NOT(ISERROR(SEARCH("Début CM",H30)))</formula>
    </cfRule>
    <cfRule type="containsText" dxfId="11747" priority="18860" operator="containsText" text="Début TD">
      <formula>NOT(ISERROR(SEARCH("Début TD",H30)))</formula>
    </cfRule>
  </conditionalFormatting>
  <conditionalFormatting sqref="H32:H33">
    <cfRule type="cellIs" dxfId="11746" priority="6817" operator="equal">
      <formula>"ppp"</formula>
    </cfRule>
    <cfRule type="cellIs" dxfId="11745" priority="6876" stopIfTrue="1" operator="equal">
      <formula>"Délibérations"</formula>
    </cfRule>
    <cfRule type="cellIs" dxfId="11744" priority="6875" stopIfTrue="1" operator="equal">
      <formula>"Du anglais"</formula>
    </cfRule>
    <cfRule type="cellIs" dxfId="11743" priority="6874" stopIfTrue="1" operator="equal">
      <formula>"Examens S2"</formula>
    </cfRule>
    <cfRule type="cellIs" dxfId="11742" priority="6873" stopIfTrue="1" operator="equal">
      <formula>"Examens"</formula>
    </cfRule>
    <cfRule type="cellIs" dxfId="11741" priority="6872" stopIfTrue="1" operator="equal">
      <formula>"Examens S1"</formula>
    </cfRule>
    <cfRule type="cellIs" dxfId="11740" priority="6871" stopIfTrue="1" operator="equal">
      <formula>"Cours"</formula>
    </cfRule>
    <cfRule type="cellIs" dxfId="11739" priority="6870" stopIfTrue="1" operator="equal">
      <formula>"Vacances"</formula>
    </cfRule>
    <cfRule type="containsText" dxfId="11738" priority="6797" operator="containsText" text="Cours/Labo/Projet">
      <formula>NOT(ISERROR(SEARCH("Cours/Labo/Projet",H32)))</formula>
    </cfRule>
    <cfRule type="containsText" dxfId="11737" priority="6798" operator="containsText" text="Université">
      <formula>NOT(ISERROR(SEARCH("Université",H32)))</formula>
    </cfRule>
    <cfRule type="expression" dxfId="11736" priority="6800">
      <formula>F32="Samedi"</formula>
    </cfRule>
    <cfRule type="containsText" dxfId="11735" priority="6801" operator="containsText" text="Soutenance">
      <formula>NOT(ISERROR(SEARCH("Soutenance",H32)))</formula>
    </cfRule>
    <cfRule type="containsText" dxfId="11734" priority="6802" operator="containsText" text="Salon Et">
      <formula>NOT(ISERROR(SEARCH("Salon Et",H32)))</formula>
    </cfRule>
    <cfRule type="containsText" dxfId="11733" priority="6803" operator="containsText" text="Remise">
      <formula>NOT(ISERROR(SEARCH("Remise",H32)))</formula>
    </cfRule>
    <cfRule type="containsText" dxfId="11732" priority="6804" operator="containsText" text="Recrutem">
      <formula>NOT(ISERROR(SEARCH("Recrutem",H32)))</formula>
    </cfRule>
    <cfRule type="containsText" dxfId="11731" priority="6805" operator="containsText" text="Note">
      <formula>NOT(ISERROR(SEARCH("Note",H32)))</formula>
    </cfRule>
    <cfRule type="cellIs" dxfId="11730" priority="6869" stopIfTrue="1" operator="equal">
      <formula>"Révisions"</formula>
    </cfRule>
    <cfRule type="cellIs" dxfId="11729" priority="6868" stopIfTrue="1" operator="equal">
      <formula>"Session 1"</formula>
    </cfRule>
    <cfRule type="cellIs" dxfId="11728" priority="6867" stopIfTrue="1" operator="equal">
      <formula>"Session 2"</formula>
    </cfRule>
    <cfRule type="expression" dxfId="11727" priority="6799">
      <formula>F32="Dimanche"</formula>
    </cfRule>
    <cfRule type="cellIs" dxfId="11726" priority="6866" stopIfTrue="1" operator="equal">
      <formula>"Stage"</formula>
    </cfRule>
    <cfRule type="cellIs" dxfId="11725" priority="6865" stopIfTrue="1" operator="equal">
      <formula>"Rentrée"</formula>
    </cfRule>
    <cfRule type="cellIs" dxfId="11724" priority="6864" stopIfTrue="1" operator="equal">
      <formula>"Evaluation"</formula>
    </cfRule>
    <cfRule type="cellIs" dxfId="11723" priority="6863" stopIfTrue="1" operator="equal">
      <formula>"Retour copies"</formula>
    </cfRule>
    <cfRule type="cellIs" dxfId="11722" priority="6862" operator="equal">
      <formula>"entreprise B"</formula>
    </cfRule>
    <cfRule type="cellIs" dxfId="11721" priority="6861" operator="equal">
      <formula>"Stage en entreprise"</formula>
    </cfRule>
    <cfRule type="cellIs" dxfId="11720" priority="6860" operator="equal">
      <formula>"Toussaint"</formula>
    </cfRule>
    <cfRule type="cellIs" dxfId="11719" priority="6859" operator="equal">
      <formula>"Victoire 1945"</formula>
    </cfRule>
    <cfRule type="cellIs" dxfId="11718" priority="6858" operator="equal">
      <formula>"stage v"</formula>
    </cfRule>
    <cfRule type="cellIs" dxfId="11717" priority="6857" operator="equal">
      <formula>"Révisions S2 Ses1"</formula>
    </cfRule>
    <cfRule type="cellIs" dxfId="11716" priority="6856" operator="equal">
      <formula>"Révisions S2 ses2"</formula>
    </cfRule>
    <cfRule type="cellIs" dxfId="11715" priority="6855" operator="equal">
      <formula>"Pentecôte"</formula>
    </cfRule>
    <cfRule type="cellIs" dxfId="11714" priority="6854" operator="equal">
      <formula>"Pâques"</formula>
    </cfRule>
    <cfRule type="cellIs" dxfId="11713" priority="6853" operator="equal">
      <formula>"Noël"</formula>
    </cfRule>
    <cfRule type="cellIs" dxfId="11712" priority="6852" operator="equal">
      <formula>"Lundi de pâques"</formula>
    </cfRule>
    <cfRule type="cellIs" dxfId="11711" priority="6851" operator="equal">
      <formula>"jour de l'an"</formula>
    </cfRule>
    <cfRule type="cellIs" dxfId="11710" priority="6850" operator="equal">
      <formula>"Fête nationale"</formula>
    </cfRule>
    <cfRule type="cellIs" dxfId="11709" priority="6849" operator="equal">
      <formula>"Fête du travail"</formula>
    </cfRule>
    <cfRule type="cellIs" dxfId="11708" priority="6847" operator="equal">
      <formula>"Examens S1 Ses2"</formula>
    </cfRule>
    <cfRule type="cellIs" dxfId="11707" priority="6846" operator="equal">
      <formula>"cours v"</formula>
    </cfRule>
    <cfRule type="cellIs" dxfId="11706" priority="6845" operator="equal">
      <formula>"Armistice"</formula>
    </cfRule>
    <cfRule type="cellIs" dxfId="11705" priority="6844" operator="equal">
      <formula>"Ascension"</formula>
    </cfRule>
    <cfRule type="cellIs" dxfId="11704" priority="6843" operator="equal">
      <formula>"Assomption"</formula>
    </cfRule>
    <cfRule type="cellIs" dxfId="11703" priority="6842" operator="equal">
      <formula>"jour appui"</formula>
    </cfRule>
    <cfRule type="cellIs" dxfId="11702" priority="6841" operator="equal">
      <formula>"notes rapport"</formula>
    </cfRule>
    <cfRule type="cellIs" dxfId="11701" priority="6839" operator="equal">
      <formula>"Fermeture"</formula>
    </cfRule>
    <cfRule type="cellIs" dxfId="11700" priority="6838" operator="equal">
      <formula>"Examens S2 ses1"</formula>
    </cfRule>
    <cfRule type="cellIs" dxfId="11699" priority="6836" operator="equal">
      <formula>"Révisions S1 ses1"</formula>
    </cfRule>
    <cfRule type="cellIs" dxfId="11698" priority="6835" operator="equal">
      <formula>"Révisions S1 Ses2"</formula>
    </cfRule>
    <cfRule type="cellIs" dxfId="11697" priority="6834" operator="equal">
      <formula>"Cours Matin Entr AM"</formula>
    </cfRule>
    <cfRule type="cellIs" dxfId="11696" priority="6832" operator="equal">
      <formula>"Cours matin"</formula>
    </cfRule>
    <cfRule type="cellIs" dxfId="11695" priority="6831" operator="equal">
      <formula>"regroupement"</formula>
    </cfRule>
    <cfRule type="cellIs" dxfId="11694" priority="6830" operator="equal">
      <formula>"Délibération S1"</formula>
    </cfRule>
    <cfRule type="cellIs" dxfId="11693" priority="6816" operator="equal">
      <formula>"Lundi Pentecôte"</formula>
    </cfRule>
    <cfRule type="cellIs" dxfId="11692" priority="6815" operator="equal">
      <formula>"EXAMENS J"</formula>
    </cfRule>
    <cfRule type="cellIs" dxfId="11691" priority="6814" operator="equal">
      <formula>"Cours ISEM"</formula>
    </cfRule>
    <cfRule type="cellIs" dxfId="11690" priority="6813" operator="equal">
      <formula>"Cours IAE"</formula>
    </cfRule>
    <cfRule type="cellIs" dxfId="11689" priority="6829" operator="equal">
      <formula>"Délibération S2"</formula>
    </cfRule>
    <cfRule type="cellIs" dxfId="11688" priority="6828" operator="equal">
      <formula>"Ecrits examens nationaux"</formula>
    </cfRule>
    <cfRule type="containsText" dxfId="11687" priority="6812" operator="containsText" text="Délib">
      <formula>NOT(ISERROR(SEARCH("Délib",H32)))</formula>
    </cfRule>
    <cfRule type="containsText" dxfId="11686" priority="6811" operator="containsText" text="Pré">
      <formula>NOT(ISERROR(SEARCH("Pré",H32)))</formula>
    </cfRule>
    <cfRule type="containsText" dxfId="11685" priority="6810" operator="containsText" text="Projet">
      <formula>NOT(ISERROR(SEARCH("Projet",H32)))</formula>
    </cfRule>
    <cfRule type="containsText" dxfId="11684" priority="6809" operator="containsText" text="Début CM">
      <formula>NOT(ISERROR(SEARCH("Début CM",H32)))</formula>
    </cfRule>
    <cfRule type="containsText" dxfId="11683" priority="6808" operator="containsText" text="Début TD">
      <formula>NOT(ISERROR(SEARCH("Début TD",H32)))</formula>
    </cfRule>
    <cfRule type="containsText" dxfId="11682" priority="6807" operator="containsText" text="Etranger">
      <formula>NOT(ISERROR(SEARCH("Etranger",H32)))</formula>
    </cfRule>
    <cfRule type="containsText" dxfId="11681" priority="6806" operator="containsText" text="JPO">
      <formula>NOT(ISERROR(SEARCH("JPO",H32)))</formula>
    </cfRule>
    <cfRule type="cellIs" dxfId="11680" priority="6837" operator="equal">
      <formula>"Examens S2 Ses2"</formula>
    </cfRule>
    <cfRule type="cellIs" dxfId="11679" priority="6848" operator="equal">
      <formula>"Examens S1 Ses1"</formula>
    </cfRule>
    <cfRule type="cellIs" dxfId="11678" priority="6840" operator="equal">
      <formula>"Remise rapport"</formula>
    </cfRule>
    <cfRule type="cellIs" dxfId="11677" priority="6827" operator="equal">
      <formula>"Mise à niveau"</formula>
    </cfRule>
    <cfRule type="cellIs" dxfId="11676" priority="6826" operator="equal">
      <formula>"Note mémoire"</formula>
    </cfRule>
    <cfRule type="cellIs" dxfId="11675" priority="6825" operator="equal">
      <formula>"Oraux examens nationaux"</formula>
    </cfRule>
    <cfRule type="cellIs" dxfId="11674" priority="6824" operator="equal">
      <formula>"Remise note CC"</formula>
    </cfRule>
    <cfRule type="cellIs" dxfId="11673" priority="6823" operator="equal">
      <formula>"Révision interne"</formula>
    </cfRule>
    <cfRule type="cellIs" dxfId="11672" priority="6822" operator="equal">
      <formula>"Exam nationaux"</formula>
    </cfRule>
    <cfRule type="cellIs" dxfId="11671" priority="6821" operator="equal">
      <formula>"Exam nationaux pas de date"</formula>
    </cfRule>
    <cfRule type="cellIs" dxfId="11670" priority="6820" operator="equal">
      <formula>"Entreprise"</formula>
    </cfRule>
    <cfRule type="cellIs" dxfId="11669" priority="6819" operator="equal">
      <formula>"Révisions R"</formula>
    </cfRule>
    <cfRule type="cellIs" dxfId="11668" priority="6818" operator="equal">
      <formula>"Soutenance"</formula>
    </cfRule>
    <cfRule type="cellIs" dxfId="11667" priority="6833" operator="equal">
      <formula>"Entr MA cours AM"</formula>
    </cfRule>
  </conditionalFormatting>
  <conditionalFormatting sqref="H34">
    <cfRule type="cellIs" dxfId="11666" priority="59922" operator="equal">
      <formula>"Révisions S2 ses2"</formula>
    </cfRule>
    <cfRule type="cellIs" dxfId="11665" priority="59921" operator="equal">
      <formula>"Pentecôte"</formula>
    </cfRule>
    <cfRule type="cellIs" dxfId="11664" priority="59920" operator="equal">
      <formula>"Pâques"</formula>
    </cfRule>
    <cfRule type="cellIs" dxfId="11663" priority="59919" operator="equal">
      <formula>"Noël"</formula>
    </cfRule>
    <cfRule type="cellIs" dxfId="11662" priority="59918" operator="equal">
      <formula>"Lundi de pâques"</formula>
    </cfRule>
    <cfRule type="cellIs" dxfId="11661" priority="59917" operator="equal">
      <formula>"jour de l'an"</formula>
    </cfRule>
    <cfRule type="cellIs" dxfId="11660" priority="59916" operator="equal">
      <formula>"Fête nationale"</formula>
    </cfRule>
    <cfRule type="cellIs" dxfId="11659" priority="59915" operator="equal">
      <formula>"Fête du travail"</formula>
    </cfRule>
    <cfRule type="cellIs" dxfId="11658" priority="59914" operator="equal">
      <formula>"Examens S1 Ses1"</formula>
    </cfRule>
    <cfRule type="cellIs" dxfId="11657" priority="59913" operator="equal">
      <formula>"Examens S1 Ses2"</formula>
    </cfRule>
    <cfRule type="cellIs" dxfId="11656" priority="59912" operator="equal">
      <formula>"cours v"</formula>
    </cfRule>
    <cfRule type="cellIs" dxfId="11655" priority="59911" operator="equal">
      <formula>"Armistice"</formula>
    </cfRule>
    <cfRule type="cellIs" dxfId="11654" priority="59910" operator="equal">
      <formula>"Ascension"</formula>
    </cfRule>
    <cfRule type="containsText" dxfId="11653" priority="59869" operator="containsText" text="Remise">
      <formula>NOT(ISERROR(SEARCH("Remise",H34)))</formula>
    </cfRule>
    <cfRule type="containsText" dxfId="11652" priority="59870" operator="containsText" text="Recrutem">
      <formula>NOT(ISERROR(SEARCH("Recrutem",H34)))</formula>
    </cfRule>
    <cfRule type="cellIs" dxfId="11651" priority="59909" operator="equal">
      <formula>"Assomption"</formula>
    </cfRule>
    <cfRule type="cellIs" dxfId="11650" priority="59908" operator="equal">
      <formula>"jour appui"</formula>
    </cfRule>
    <cfRule type="cellIs" dxfId="11649" priority="59907" operator="equal">
      <formula>"notes rapport"</formula>
    </cfRule>
    <cfRule type="cellIs" dxfId="11648" priority="59905" operator="equal">
      <formula>"Fermeture"</formula>
    </cfRule>
    <cfRule type="cellIs" dxfId="11647" priority="59904" operator="equal">
      <formula>"Examens S2 ses1"</formula>
    </cfRule>
    <cfRule type="cellIs" dxfId="11646" priority="59903" operator="equal">
      <formula>"Examens S2 Ses2"</formula>
    </cfRule>
    <cfRule type="cellIs" dxfId="11645" priority="59902" operator="equal">
      <formula>"Révisions S1 ses1"</formula>
    </cfRule>
    <cfRule type="cellIs" dxfId="11644" priority="59901" operator="equal">
      <formula>"Révisions S1 Ses2"</formula>
    </cfRule>
    <cfRule type="cellIs" dxfId="11643" priority="59900" operator="equal">
      <formula>"Cours Matin Entr AM"</formula>
    </cfRule>
    <cfRule type="cellIs" dxfId="11642" priority="59899" operator="equal">
      <formula>"Entr MA cours AM"</formula>
    </cfRule>
    <cfRule type="cellIs" dxfId="11641" priority="59898" operator="equal">
      <formula>"Cours matin"</formula>
    </cfRule>
    <cfRule type="cellIs" dxfId="11640" priority="59897" operator="equal">
      <formula>"regroupement"</formula>
    </cfRule>
    <cfRule type="cellIs" dxfId="11639" priority="59896" operator="equal">
      <formula>"Délibération S1"</formula>
    </cfRule>
    <cfRule type="cellIs" dxfId="11638" priority="59895" operator="equal">
      <formula>"Délibération S2"</formula>
    </cfRule>
    <cfRule type="cellIs" dxfId="11637" priority="59894" operator="equal">
      <formula>"Ecrits examens nationaux"</formula>
    </cfRule>
    <cfRule type="cellIs" dxfId="11636" priority="59893" operator="equal">
      <formula>"Mise à niveau"</formula>
    </cfRule>
    <cfRule type="cellIs" dxfId="11635" priority="59892" operator="equal">
      <formula>"Note mémoire"</formula>
    </cfRule>
    <cfRule type="cellIs" dxfId="11634" priority="59891" operator="equal">
      <formula>"Oraux examens nationaux"</formula>
    </cfRule>
    <cfRule type="cellIs" dxfId="11633" priority="59890" operator="equal">
      <formula>"Remise note CC"</formula>
    </cfRule>
    <cfRule type="cellIs" dxfId="11632" priority="59889" operator="equal">
      <formula>"Révision interne"</formula>
    </cfRule>
    <cfRule type="cellIs" dxfId="11631" priority="59888" operator="equal">
      <formula>"Exam nationaux"</formula>
    </cfRule>
    <cfRule type="cellIs" dxfId="11630" priority="59887" operator="equal">
      <formula>"Exam nationaux pas de date"</formula>
    </cfRule>
    <cfRule type="cellIs" dxfId="11629" priority="59886" operator="equal">
      <formula>"Entreprise"</formula>
    </cfRule>
    <cfRule type="cellIs" dxfId="11628" priority="59885" operator="equal">
      <formula>"Révisions R"</formula>
    </cfRule>
    <cfRule type="cellIs" dxfId="11627" priority="59884" operator="equal">
      <formula>"Soutenance"</formula>
    </cfRule>
    <cfRule type="cellIs" dxfId="11626" priority="59883" operator="equal">
      <formula>"ppp"</formula>
    </cfRule>
    <cfRule type="cellIs" dxfId="11625" priority="59882" operator="equal">
      <formula>"Lundi Pentecôte"</formula>
    </cfRule>
    <cfRule type="cellIs" dxfId="11624" priority="59881" operator="equal">
      <formula>"EXAMENS J"</formula>
    </cfRule>
    <cfRule type="cellIs" dxfId="11623" priority="59880" operator="equal">
      <formula>"Cours ISEM"</formula>
    </cfRule>
    <cfRule type="cellIs" dxfId="11622" priority="59879" operator="equal">
      <formula>"Cours IAE"</formula>
    </cfRule>
    <cfRule type="containsText" dxfId="11621" priority="59878" operator="containsText" text="Délib">
      <formula>NOT(ISERROR(SEARCH("Délib",H34)))</formula>
    </cfRule>
    <cfRule type="containsText" dxfId="11620" priority="59877" operator="containsText" text="Pré">
      <formula>NOT(ISERROR(SEARCH("Pré",H34)))</formula>
    </cfRule>
    <cfRule type="containsText" dxfId="11619" priority="59876" operator="containsText" text="Projet">
      <formula>NOT(ISERROR(SEARCH("Projet",H34)))</formula>
    </cfRule>
    <cfRule type="containsText" dxfId="11618" priority="59875" operator="containsText" text="Début CM">
      <formula>NOT(ISERROR(SEARCH("Début CM",H34)))</formula>
    </cfRule>
    <cfRule type="containsText" dxfId="11617" priority="59874" operator="containsText" text="Début TD">
      <formula>NOT(ISERROR(SEARCH("Début TD",H34)))</formula>
    </cfRule>
    <cfRule type="containsText" dxfId="11616" priority="59873" operator="containsText" text="Etranger">
      <formula>NOT(ISERROR(SEARCH("Etranger",H34)))</formula>
    </cfRule>
    <cfRule type="containsText" dxfId="11615" priority="59872" operator="containsText" text="JPO">
      <formula>NOT(ISERROR(SEARCH("JPO",H34)))</formula>
    </cfRule>
    <cfRule type="containsText" dxfId="11614" priority="59871" operator="containsText" text="Note">
      <formula>NOT(ISERROR(SEARCH("Note",H34)))</formula>
    </cfRule>
    <cfRule type="cellIs" dxfId="11613" priority="59923" operator="equal">
      <formula>"Révisions S2 Ses1"</formula>
    </cfRule>
    <cfRule type="cellIs" dxfId="11612" priority="59924" operator="equal">
      <formula>"stage v"</formula>
    </cfRule>
    <cfRule type="cellIs" dxfId="11611" priority="59925" operator="equal">
      <formula>"Victoire 1945"</formula>
    </cfRule>
    <cfRule type="cellIs" dxfId="11610" priority="59926" operator="equal">
      <formula>"Toussaint"</formula>
    </cfRule>
    <cfRule type="cellIs" dxfId="11609" priority="59927" operator="equal">
      <formula>"Stage en entreprise"</formula>
    </cfRule>
    <cfRule type="cellIs" dxfId="11608" priority="59928" operator="equal">
      <formula>"entreprise B"</formula>
    </cfRule>
    <cfRule type="cellIs" dxfId="11607" priority="59929" stopIfTrue="1" operator="equal">
      <formula>"Retour copies"</formula>
    </cfRule>
    <cfRule type="cellIs" dxfId="11606" priority="59930" stopIfTrue="1" operator="equal">
      <formula>"Evaluation"</formula>
    </cfRule>
    <cfRule type="cellIs" dxfId="11605" priority="59931" stopIfTrue="1" operator="equal">
      <formula>"Rentrée"</formula>
    </cfRule>
    <cfRule type="cellIs" dxfId="11604" priority="59932" stopIfTrue="1" operator="equal">
      <formula>"Stage"</formula>
    </cfRule>
    <cfRule type="cellIs" dxfId="11603" priority="59937" stopIfTrue="1" operator="equal">
      <formula>"Cours"</formula>
    </cfRule>
    <cfRule type="cellIs" dxfId="11602" priority="59938" stopIfTrue="1" operator="equal">
      <formula>"Examens S1"</formula>
    </cfRule>
    <cfRule type="cellIs" dxfId="11601" priority="59939" stopIfTrue="1" operator="equal">
      <formula>"Examens"</formula>
    </cfRule>
    <cfRule type="cellIs" dxfId="11600" priority="59940" stopIfTrue="1" operator="equal">
      <formula>"Examens S2"</formula>
    </cfRule>
    <cfRule type="cellIs" dxfId="11599" priority="59941" stopIfTrue="1" operator="equal">
      <formula>"Du anglais"</formula>
    </cfRule>
    <cfRule type="cellIs" dxfId="11598" priority="59936" stopIfTrue="1" operator="equal">
      <formula>"Vacances"</formula>
    </cfRule>
    <cfRule type="cellIs" dxfId="11597" priority="59942" stopIfTrue="1" operator="equal">
      <formula>"Délibérations"</formula>
    </cfRule>
    <cfRule type="cellIs" dxfId="11596" priority="59906" operator="equal">
      <formula>"Remise rapport"</formula>
    </cfRule>
    <cfRule type="cellIs" dxfId="11595" priority="59933" stopIfTrue="1" operator="equal">
      <formula>"Session 2"</formula>
    </cfRule>
    <cfRule type="cellIs" dxfId="11594" priority="59934" stopIfTrue="1" operator="equal">
      <formula>"Session 1"</formula>
    </cfRule>
    <cfRule type="cellIs" dxfId="11593" priority="59935" stopIfTrue="1" operator="equal">
      <formula>"Révisions"</formula>
    </cfRule>
  </conditionalFormatting>
  <conditionalFormatting sqref="H34:H35">
    <cfRule type="expression" dxfId="11592" priority="31521">
      <formula>F34="Dimanche"</formula>
    </cfRule>
    <cfRule type="containsText" dxfId="11591" priority="31523" operator="containsText" text="Soutenance">
      <formula>NOT(ISERROR(SEARCH("Soutenance",H34)))</formula>
    </cfRule>
    <cfRule type="expression" dxfId="11590" priority="31522">
      <formula>F34="Samedi"</formula>
    </cfRule>
    <cfRule type="containsText" dxfId="11589" priority="31524" operator="containsText" text="Salon Et">
      <formula>NOT(ISERROR(SEARCH("Salon Et",H34)))</formula>
    </cfRule>
  </conditionalFormatting>
  <conditionalFormatting sqref="H35">
    <cfRule type="cellIs" dxfId="11588" priority="31566" operator="equal">
      <formula>"Ascension"</formula>
    </cfRule>
    <cfRule type="cellIs" dxfId="11587" priority="31543" operator="equal">
      <formula>"Exam nationaux pas de date"</formula>
    </cfRule>
    <cfRule type="cellIs" dxfId="11586" priority="31542" operator="equal">
      <formula>"Entreprise"</formula>
    </cfRule>
    <cfRule type="cellIs" dxfId="11585" priority="31541" operator="equal">
      <formula>"Révisions R"</formula>
    </cfRule>
    <cfRule type="cellIs" dxfId="11584" priority="31540" operator="equal">
      <formula>"Soutenance"</formula>
    </cfRule>
    <cfRule type="cellIs" dxfId="11583" priority="31539" operator="equal">
      <formula>"ppp"</formula>
    </cfRule>
    <cfRule type="cellIs" dxfId="11582" priority="31538" operator="equal">
      <formula>"Lundi Pentecôte"</formula>
    </cfRule>
    <cfRule type="cellIs" dxfId="11581" priority="31537" operator="equal">
      <formula>"EXAMENS J"</formula>
    </cfRule>
    <cfRule type="cellIs" dxfId="11580" priority="31536" operator="equal">
      <formula>"Cours ISEM"</formula>
    </cfRule>
    <cfRule type="cellIs" dxfId="11579" priority="31535" operator="equal">
      <formula>"Cours IAE"</formula>
    </cfRule>
    <cfRule type="containsText" dxfId="11578" priority="31534" operator="containsText" text="Délib">
      <formula>NOT(ISERROR(SEARCH("Délib",H35)))</formula>
    </cfRule>
    <cfRule type="containsText" dxfId="11577" priority="31533" operator="containsText" text="Pré">
      <formula>NOT(ISERROR(SEARCH("Pré",H35)))</formula>
    </cfRule>
    <cfRule type="containsText" dxfId="11576" priority="31532" operator="containsText" text="Projet">
      <formula>NOT(ISERROR(SEARCH("Projet",H35)))</formula>
    </cfRule>
    <cfRule type="containsText" dxfId="11575" priority="31531" operator="containsText" text="Début CM">
      <formula>NOT(ISERROR(SEARCH("Début CM",H35)))</formula>
    </cfRule>
    <cfRule type="containsText" dxfId="11574" priority="31530" operator="containsText" text="Début TD">
      <formula>NOT(ISERROR(SEARCH("Début TD",H35)))</formula>
    </cfRule>
    <cfRule type="containsText" dxfId="11573" priority="31529" operator="containsText" text="Etranger">
      <formula>NOT(ISERROR(SEARCH("Etranger",H35)))</formula>
    </cfRule>
    <cfRule type="containsText" dxfId="11572" priority="31528" operator="containsText" text="JPO">
      <formula>NOT(ISERROR(SEARCH("JPO",H35)))</formula>
    </cfRule>
    <cfRule type="containsText" dxfId="11571" priority="31527" operator="containsText" text="Note">
      <formula>NOT(ISERROR(SEARCH("Note",H35)))</formula>
    </cfRule>
    <cfRule type="containsText" dxfId="11570" priority="31526" operator="containsText" text="Recrutem">
      <formula>NOT(ISERROR(SEARCH("Recrutem",H35)))</formula>
    </cfRule>
    <cfRule type="cellIs" dxfId="11569" priority="31598" stopIfTrue="1" operator="equal">
      <formula>"Délibérations"</formula>
    </cfRule>
    <cfRule type="cellIs" dxfId="11568" priority="31597" stopIfTrue="1" operator="equal">
      <formula>"Du anglais"</formula>
    </cfRule>
    <cfRule type="cellIs" dxfId="11567" priority="31596" stopIfTrue="1" operator="equal">
      <formula>"Examens S2"</formula>
    </cfRule>
    <cfRule type="cellIs" dxfId="11566" priority="31595" stopIfTrue="1" operator="equal">
      <formula>"Examens"</formula>
    </cfRule>
    <cfRule type="cellIs" dxfId="11565" priority="31594" stopIfTrue="1" operator="equal">
      <formula>"Examens S1"</formula>
    </cfRule>
    <cfRule type="cellIs" dxfId="11564" priority="31593" stopIfTrue="1" operator="equal">
      <formula>"Cours"</formula>
    </cfRule>
    <cfRule type="cellIs" dxfId="11563" priority="31592" stopIfTrue="1" operator="equal">
      <formula>"Vacances"</formula>
    </cfRule>
    <cfRule type="cellIs" dxfId="11562" priority="31591" stopIfTrue="1" operator="equal">
      <formula>"Révisions"</formula>
    </cfRule>
    <cfRule type="cellIs" dxfId="11561" priority="31590" stopIfTrue="1" operator="equal">
      <formula>"Session 1"</formula>
    </cfRule>
    <cfRule type="cellIs" dxfId="11560" priority="31589" stopIfTrue="1" operator="equal">
      <formula>"Session 2"</formula>
    </cfRule>
    <cfRule type="cellIs" dxfId="11559" priority="31588" stopIfTrue="1" operator="equal">
      <formula>"Stage"</formula>
    </cfRule>
    <cfRule type="cellIs" dxfId="11558" priority="31587" stopIfTrue="1" operator="equal">
      <formula>"Rentrée"</formula>
    </cfRule>
    <cfRule type="cellIs" dxfId="11557" priority="31586" stopIfTrue="1" operator="equal">
      <formula>"Evaluation"</formula>
    </cfRule>
    <cfRule type="cellIs" dxfId="11556" priority="31585" stopIfTrue="1" operator="equal">
      <formula>"Retour copies"</formula>
    </cfRule>
    <cfRule type="cellIs" dxfId="11555" priority="31584" operator="equal">
      <formula>"entreprise B"</formula>
    </cfRule>
    <cfRule type="cellIs" dxfId="11554" priority="31583" operator="equal">
      <formula>"Stage en entreprise"</formula>
    </cfRule>
    <cfRule type="cellIs" dxfId="11553" priority="31582" operator="equal">
      <formula>"Toussaint"</formula>
    </cfRule>
    <cfRule type="cellIs" dxfId="11552" priority="31581" operator="equal">
      <formula>"Victoire 1945"</formula>
    </cfRule>
    <cfRule type="cellIs" dxfId="11551" priority="31580" operator="equal">
      <formula>"stage v"</formula>
    </cfRule>
    <cfRule type="cellIs" dxfId="11550" priority="31579" operator="equal">
      <formula>"Révisions S2 Ses1"</formula>
    </cfRule>
    <cfRule type="cellIs" dxfId="11549" priority="31578" operator="equal">
      <formula>"Révisions S2 ses2"</formula>
    </cfRule>
    <cfRule type="cellIs" dxfId="11548" priority="31577" operator="equal">
      <formula>"Pentecôte"</formula>
    </cfRule>
    <cfRule type="cellIs" dxfId="11547" priority="31576" operator="equal">
      <formula>"Pâques"</formula>
    </cfRule>
    <cfRule type="cellIs" dxfId="11546" priority="31575" operator="equal">
      <formula>"Noël"</formula>
    </cfRule>
    <cfRule type="cellIs" dxfId="11545" priority="31574" operator="equal">
      <formula>"Lundi de pâques"</formula>
    </cfRule>
    <cfRule type="cellIs" dxfId="11544" priority="31573" operator="equal">
      <formula>"jour de l'an"</formula>
    </cfRule>
    <cfRule type="cellIs" dxfId="11543" priority="31572" operator="equal">
      <formula>"Fête nationale"</formula>
    </cfRule>
    <cfRule type="cellIs" dxfId="11542" priority="31571" operator="equal">
      <formula>"Fête du travail"</formula>
    </cfRule>
    <cfRule type="cellIs" dxfId="11541" priority="31570" operator="equal">
      <formula>"Examens S1 Ses1"</formula>
    </cfRule>
    <cfRule type="cellIs" dxfId="11540" priority="31569" operator="equal">
      <formula>"Examens S1 Ses2"</formula>
    </cfRule>
    <cfRule type="cellIs" dxfId="11539" priority="31568" operator="equal">
      <formula>"cours v"</formula>
    </cfRule>
    <cfRule type="cellIs" dxfId="11538" priority="31567" operator="equal">
      <formula>"Armistice"</formula>
    </cfRule>
    <cfRule type="containsText" dxfId="11537" priority="31525" operator="containsText" text="Remise">
      <formula>NOT(ISERROR(SEARCH("Remise",H35)))</formula>
    </cfRule>
    <cfRule type="cellIs" dxfId="11536" priority="31565" operator="equal">
      <formula>"Assomption"</formula>
    </cfRule>
    <cfRule type="cellIs" dxfId="11535" priority="31564" operator="equal">
      <formula>"jour appui"</formula>
    </cfRule>
    <cfRule type="cellIs" dxfId="11534" priority="31563" operator="equal">
      <formula>"notes rapport"</formula>
    </cfRule>
    <cfRule type="cellIs" dxfId="11533" priority="31562" operator="equal">
      <formula>"Remise rapport"</formula>
    </cfRule>
    <cfRule type="cellIs" dxfId="11532" priority="31561" operator="equal">
      <formula>"Fermeture"</formula>
    </cfRule>
    <cfRule type="cellIs" dxfId="11531" priority="31560" operator="equal">
      <formula>"Examens S2 ses1"</formula>
    </cfRule>
    <cfRule type="cellIs" dxfId="11530" priority="31559" operator="equal">
      <formula>"Examens S2 Ses2"</formula>
    </cfRule>
    <cfRule type="cellIs" dxfId="11529" priority="31558" operator="equal">
      <formula>"Révisions S1 ses1"</formula>
    </cfRule>
    <cfRule type="cellIs" dxfId="11528" priority="31557" operator="equal">
      <formula>"Révisions S1 Ses2"</formula>
    </cfRule>
    <cfRule type="cellIs" dxfId="11527" priority="31556" operator="equal">
      <formula>"Cours Matin Entr AM"</formula>
    </cfRule>
    <cfRule type="cellIs" dxfId="11526" priority="31555" operator="equal">
      <formula>"Entr MA cours AM"</formula>
    </cfRule>
    <cfRule type="cellIs" dxfId="11525" priority="31554" operator="equal">
      <formula>"Cours matin"</formula>
    </cfRule>
    <cfRule type="cellIs" dxfId="11524" priority="31553" operator="equal">
      <formula>"regroupement"</formula>
    </cfRule>
    <cfRule type="cellIs" dxfId="11523" priority="31552" operator="equal">
      <formula>"Délibération S1"</formula>
    </cfRule>
    <cfRule type="cellIs" dxfId="11522" priority="31551" operator="equal">
      <formula>"Délibération S2"</formula>
    </cfRule>
    <cfRule type="cellIs" dxfId="11521" priority="31550" operator="equal">
      <formula>"Ecrits examens nationaux"</formula>
    </cfRule>
    <cfRule type="cellIs" dxfId="11520" priority="31549" operator="equal">
      <formula>"Mise à niveau"</formula>
    </cfRule>
    <cfRule type="cellIs" dxfId="11519" priority="31548" operator="equal">
      <formula>"Note mémoire"</formula>
    </cfRule>
    <cfRule type="cellIs" dxfId="11518" priority="31547" operator="equal">
      <formula>"Oraux examens nationaux"</formula>
    </cfRule>
    <cfRule type="cellIs" dxfId="11517" priority="31546" operator="equal">
      <formula>"Remise note CC"</formula>
    </cfRule>
    <cfRule type="cellIs" dxfId="11516" priority="31545" operator="equal">
      <formula>"Révision interne"</formula>
    </cfRule>
    <cfRule type="cellIs" dxfId="11515" priority="31544" operator="equal">
      <formula>"Exam nationaux"</formula>
    </cfRule>
  </conditionalFormatting>
  <conditionalFormatting sqref="I4:I35">
    <cfRule type="expression" dxfId="11514" priority="31701">
      <formula>J4="Dimanche"</formula>
    </cfRule>
    <cfRule type="expression" dxfId="11513" priority="31702">
      <formula>J4="Samedi"</formula>
    </cfRule>
  </conditionalFormatting>
  <conditionalFormatting sqref="L4:L6">
    <cfRule type="cellIs" dxfId="11512" priority="6768" operator="equal">
      <formula>"Examens S1 Ses1"</formula>
    </cfRule>
    <cfRule type="cellIs" dxfId="11511" priority="6771" operator="equal">
      <formula>"jour de l'an"</formula>
    </cfRule>
    <cfRule type="cellIs" dxfId="11510" priority="6789" stopIfTrue="1" operator="equal">
      <formula>"Révisions"</formula>
    </cfRule>
    <cfRule type="cellIs" dxfId="11509" priority="6796" stopIfTrue="1" operator="equal">
      <formula>"Délibérations"</formula>
    </cfRule>
    <cfRule type="cellIs" dxfId="11508" priority="6736" operator="equal">
      <formula>"Lundi Pentecôte"</formula>
    </cfRule>
    <cfRule type="cellIs" dxfId="11507" priority="6737" operator="equal">
      <formula>"ppp"</formula>
    </cfRule>
    <cfRule type="cellIs" dxfId="11506" priority="6738" operator="equal">
      <formula>"Soutenance"</formula>
    </cfRule>
    <cfRule type="cellIs" dxfId="11505" priority="6739" operator="equal">
      <formula>"Révisions R"</formula>
    </cfRule>
    <cfRule type="cellIs" dxfId="11504" priority="6740" operator="equal">
      <formula>"Entreprise"</formula>
    </cfRule>
    <cfRule type="cellIs" dxfId="11503" priority="6741" operator="equal">
      <formula>"Exam nationaux pas de date"</formula>
    </cfRule>
    <cfRule type="cellIs" dxfId="11502" priority="6743" operator="equal">
      <formula>"Révision interne"</formula>
    </cfRule>
    <cfRule type="cellIs" dxfId="11501" priority="6744" operator="equal">
      <formula>"Remise note CC"</formula>
    </cfRule>
    <cfRule type="cellIs" dxfId="11500" priority="6745" operator="equal">
      <formula>"Oraux examens nationaux"</formula>
    </cfRule>
    <cfRule type="cellIs" dxfId="11499" priority="6746" operator="equal">
      <formula>"Note mémoire"</formula>
    </cfRule>
    <cfRule type="cellIs" dxfId="11498" priority="6747" operator="equal">
      <formula>"Mise à niveau"</formula>
    </cfRule>
    <cfRule type="cellIs" dxfId="11497" priority="6748" operator="equal">
      <formula>"Ecrits examens nationaux"</formula>
    </cfRule>
    <cfRule type="cellIs" dxfId="11496" priority="6795" stopIfTrue="1" operator="equal">
      <formula>"Du anglais"</formula>
    </cfRule>
    <cfRule type="cellIs" dxfId="11495" priority="6742" operator="equal">
      <formula>"Exam nationaux"</formula>
    </cfRule>
    <cfRule type="cellIs" dxfId="11494" priority="6749" operator="equal">
      <formula>"Délibération S2"</formula>
    </cfRule>
    <cfRule type="cellIs" dxfId="11493" priority="6750" operator="equal">
      <formula>"Délibération S1"</formula>
    </cfRule>
    <cfRule type="cellIs" dxfId="11492" priority="6751" operator="equal">
      <formula>"regroupement"</formula>
    </cfRule>
    <cfRule type="cellIs" dxfId="11491" priority="6752" operator="equal">
      <formula>"Cours matin"</formula>
    </cfRule>
    <cfRule type="cellIs" dxfId="11490" priority="6753" operator="equal">
      <formula>"Entr MA cours AM"</formula>
    </cfRule>
    <cfRule type="cellIs" dxfId="11489" priority="6754" operator="equal">
      <formula>"Cours Matin Entr AM"</formula>
    </cfRule>
    <cfRule type="cellIs" dxfId="11488" priority="6755" operator="equal">
      <formula>"Révisions S1 Ses2"</formula>
    </cfRule>
    <cfRule type="cellIs" dxfId="11487" priority="6756" operator="equal">
      <formula>"Révisions S1 ses1"</formula>
    </cfRule>
    <cfRule type="cellIs" dxfId="11486" priority="6757" operator="equal">
      <formula>"Examens S2 Ses2"</formula>
    </cfRule>
    <cfRule type="cellIs" dxfId="11485" priority="6758" operator="equal">
      <formula>"Examens S2 ses1"</formula>
    </cfRule>
    <cfRule type="cellIs" dxfId="11484" priority="6759" operator="equal">
      <formula>"Fermeture"</formula>
    </cfRule>
    <cfRule type="cellIs" dxfId="11483" priority="6760" operator="equal">
      <formula>"Remise rapport"</formula>
    </cfRule>
    <cfRule type="cellIs" dxfId="11482" priority="6761" operator="equal">
      <formula>"notes rapport"</formula>
    </cfRule>
    <cfRule type="cellIs" dxfId="11481" priority="6762" operator="equal">
      <formula>"jour appui"</formula>
    </cfRule>
    <cfRule type="cellIs" dxfId="11480" priority="6763" operator="equal">
      <formula>"Assomption"</formula>
    </cfRule>
    <cfRule type="cellIs" dxfId="11479" priority="6765" operator="equal">
      <formula>"Armistice"</formula>
    </cfRule>
    <cfRule type="cellIs" dxfId="11478" priority="6766" operator="equal">
      <formula>"cours v"</formula>
    </cfRule>
    <cfRule type="cellIs" dxfId="11477" priority="6767" operator="equal">
      <formula>"Examens S1 Ses2"</formula>
    </cfRule>
    <cfRule type="cellIs" dxfId="11476" priority="6794" stopIfTrue="1" operator="equal">
      <formula>"Examens S2"</formula>
    </cfRule>
    <cfRule type="cellIs" dxfId="11475" priority="6769" operator="equal">
      <formula>"Fête du travail"</formula>
    </cfRule>
    <cfRule type="cellIs" dxfId="11474" priority="6793" stopIfTrue="1" operator="equal">
      <formula>"Examens"</formula>
    </cfRule>
    <cfRule type="cellIs" dxfId="11473" priority="6792" stopIfTrue="1" operator="equal">
      <formula>"Examens S1"</formula>
    </cfRule>
    <cfRule type="cellIs" dxfId="11472" priority="6791" stopIfTrue="1" operator="equal">
      <formula>"Cours"</formula>
    </cfRule>
    <cfRule type="cellIs" dxfId="11471" priority="6790" stopIfTrue="1" operator="equal">
      <formula>"Vacances"</formula>
    </cfRule>
    <cfRule type="cellIs" dxfId="11470" priority="6788" stopIfTrue="1" operator="equal">
      <formula>"Session 1"</formula>
    </cfRule>
    <cfRule type="cellIs" dxfId="11469" priority="6787" stopIfTrue="1" operator="equal">
      <formula>"Session 2"</formula>
    </cfRule>
    <cfRule type="cellIs" dxfId="11468" priority="6786" stopIfTrue="1" operator="equal">
      <formula>"Stage"</formula>
    </cfRule>
    <cfRule type="cellIs" dxfId="11467" priority="6785" stopIfTrue="1" operator="equal">
      <formula>"Rentrée"</formula>
    </cfRule>
    <cfRule type="cellIs" dxfId="11466" priority="6784" stopIfTrue="1" operator="equal">
      <formula>"Evaluation"</formula>
    </cfRule>
    <cfRule type="cellIs" dxfId="11465" priority="6783" stopIfTrue="1" operator="equal">
      <formula>"Retour copies"</formula>
    </cfRule>
    <cfRule type="cellIs" dxfId="11464" priority="6782" operator="equal">
      <formula>"entreprise B"</formula>
    </cfRule>
    <cfRule type="cellIs" dxfId="11463" priority="6764" operator="equal">
      <formula>"Ascension"</formula>
    </cfRule>
    <cfRule type="cellIs" dxfId="11462" priority="6781" operator="equal">
      <formula>"Stage en entreprise"</formula>
    </cfRule>
    <cfRule type="cellIs" dxfId="11461" priority="6780" operator="equal">
      <formula>"Toussaint"</formula>
    </cfRule>
    <cfRule type="cellIs" dxfId="11460" priority="6779" operator="equal">
      <formula>"Victoire 1945"</formula>
    </cfRule>
    <cfRule type="cellIs" dxfId="11459" priority="6778" operator="equal">
      <formula>"stage v"</formula>
    </cfRule>
    <cfRule type="cellIs" dxfId="11458" priority="6777" operator="equal">
      <formula>"Révisions S2 Ses1"</formula>
    </cfRule>
    <cfRule type="cellIs" dxfId="11457" priority="6776" operator="equal">
      <formula>"Révisions S2 ses2"</formula>
    </cfRule>
    <cfRule type="cellIs" dxfId="11456" priority="6775" operator="equal">
      <formula>"Pentecôte"</formula>
    </cfRule>
    <cfRule type="cellIs" dxfId="11455" priority="6774" operator="equal">
      <formula>"Pâques"</formula>
    </cfRule>
    <cfRule type="cellIs" dxfId="11454" priority="6773" operator="equal">
      <formula>"Noël"</formula>
    </cfRule>
    <cfRule type="cellIs" dxfId="11453" priority="6772" operator="equal">
      <formula>"Lundi de pâques"</formula>
    </cfRule>
    <cfRule type="cellIs" dxfId="11452" priority="6770" operator="equal">
      <formula>"Fête nationale"</formula>
    </cfRule>
    <cfRule type="cellIs" dxfId="11451" priority="6735" operator="equal">
      <formula>"EXAMENS J"</formula>
    </cfRule>
    <cfRule type="cellIs" dxfId="11450" priority="6734" operator="equal">
      <formula>"Cours ISEM"</formula>
    </cfRule>
    <cfRule type="cellIs" dxfId="11449" priority="6733" operator="equal">
      <formula>"Cours IAE"</formula>
    </cfRule>
    <cfRule type="containsText" dxfId="11448" priority="6732" operator="containsText" text="Délib">
      <formula>NOT(ISERROR(SEARCH("Délib",L4)))</formula>
    </cfRule>
    <cfRule type="containsText" dxfId="11447" priority="6731" operator="containsText" text="Pré">
      <formula>NOT(ISERROR(SEARCH("Pré",L4)))</formula>
    </cfRule>
    <cfRule type="containsText" dxfId="11446" priority="6730" operator="containsText" text="Projet">
      <formula>NOT(ISERROR(SEARCH("Projet",L4)))</formula>
    </cfRule>
    <cfRule type="containsText" dxfId="11445" priority="6717" operator="containsText" text="Cours/Labo/Projet">
      <formula>NOT(ISERROR(SEARCH("Cours/Labo/Projet",L4)))</formula>
    </cfRule>
    <cfRule type="containsText" dxfId="11444" priority="6729" operator="containsText" text="Début CM">
      <formula>NOT(ISERROR(SEARCH("Début CM",L4)))</formula>
    </cfRule>
    <cfRule type="containsText" dxfId="11443" priority="6728" operator="containsText" text="Début TD">
      <formula>NOT(ISERROR(SEARCH("Début TD",L4)))</formula>
    </cfRule>
    <cfRule type="containsText" dxfId="11442" priority="6727" operator="containsText" text="Etranger">
      <formula>NOT(ISERROR(SEARCH("Etranger",L4)))</formula>
    </cfRule>
    <cfRule type="containsText" dxfId="11441" priority="6726" operator="containsText" text="JPO">
      <formula>NOT(ISERROR(SEARCH("JPO",L4)))</formula>
    </cfRule>
    <cfRule type="containsText" dxfId="11440" priority="6725" operator="containsText" text="Note">
      <formula>NOT(ISERROR(SEARCH("Note",L4)))</formula>
    </cfRule>
    <cfRule type="containsText" dxfId="11439" priority="6724" operator="containsText" text="Recrutem">
      <formula>NOT(ISERROR(SEARCH("Recrutem",L4)))</formula>
    </cfRule>
    <cfRule type="containsText" dxfId="11438" priority="6723" operator="containsText" text="Remise">
      <formula>NOT(ISERROR(SEARCH("Remise",L4)))</formula>
    </cfRule>
    <cfRule type="containsText" dxfId="11437" priority="6718" operator="containsText" text="Université">
      <formula>NOT(ISERROR(SEARCH("Université",L4)))</formula>
    </cfRule>
  </conditionalFormatting>
  <conditionalFormatting sqref="L4:L8">
    <cfRule type="containsText" dxfId="11436" priority="6722" operator="containsText" text="Salon Et">
      <formula>NOT(ISERROR(SEARCH("Salon Et",L4)))</formula>
    </cfRule>
    <cfRule type="containsText" dxfId="11435" priority="6721" operator="containsText" text="Soutenance">
      <formula>NOT(ISERROR(SEARCH("Soutenance",L4)))</formula>
    </cfRule>
    <cfRule type="expression" dxfId="11434" priority="6720">
      <formula>J4="Samedi"</formula>
    </cfRule>
    <cfRule type="expression" dxfId="11433" priority="6719">
      <formula>J4="Dimanche"</formula>
    </cfRule>
  </conditionalFormatting>
  <conditionalFormatting sqref="L7:L8">
    <cfRule type="cellIs" dxfId="11432" priority="19833" operator="equal">
      <formula>"Armistice"</formula>
    </cfRule>
    <cfRule type="cellIs" dxfId="11431" priority="19823" operator="equal">
      <formula>"Révisions S1 Ses2"</formula>
    </cfRule>
    <cfRule type="cellIs" dxfId="11430" priority="19824" operator="equal">
      <formula>"Révisions S1 ses1"</formula>
    </cfRule>
    <cfRule type="cellIs" dxfId="11429" priority="19825" operator="equal">
      <formula>"Examens S2 Ses2"</formula>
    </cfRule>
    <cfRule type="cellIs" dxfId="11428" priority="19821" operator="equal">
      <formula>"Entr MA cours AM"</formula>
    </cfRule>
    <cfRule type="cellIs" dxfId="11427" priority="19841" operator="equal">
      <formula>"Noël"</formula>
    </cfRule>
    <cfRule type="cellIs" dxfId="11426" priority="19842" operator="equal">
      <formula>"Pâques"</formula>
    </cfRule>
    <cfRule type="cellIs" dxfId="11425" priority="19843" operator="equal">
      <formula>"Pentecôte"</formula>
    </cfRule>
    <cfRule type="cellIs" dxfId="11424" priority="19844" operator="equal">
      <formula>"Révisions S2 ses2"</formula>
    </cfRule>
    <cfRule type="cellIs" dxfId="11423" priority="19845" operator="equal">
      <formula>"Révisions S2 Ses1"</formula>
    </cfRule>
    <cfRule type="cellIs" dxfId="11422" priority="19846" operator="equal">
      <formula>"stage v"</formula>
    </cfRule>
    <cfRule type="cellIs" dxfId="11421" priority="19847" operator="equal">
      <formula>"Victoire 1945"</formula>
    </cfRule>
    <cfRule type="cellIs" dxfId="11420" priority="19848" operator="equal">
      <formula>"Toussaint"</formula>
    </cfRule>
    <cfRule type="cellIs" dxfId="11419" priority="19849" operator="equal">
      <formula>"Stage en entreprise"</formula>
    </cfRule>
    <cfRule type="cellIs" dxfId="11418" priority="19850" operator="equal">
      <formula>"entreprise B"</formula>
    </cfRule>
    <cfRule type="cellIs" dxfId="11417" priority="19851" stopIfTrue="1" operator="equal">
      <formula>"Retour copies"</formula>
    </cfRule>
    <cfRule type="cellIs" dxfId="11416" priority="19852" stopIfTrue="1" operator="equal">
      <formula>"Evaluation"</formula>
    </cfRule>
    <cfRule type="cellIs" dxfId="11415" priority="19853" stopIfTrue="1" operator="equal">
      <formula>"Rentrée"</formula>
    </cfRule>
    <cfRule type="cellIs" dxfId="11414" priority="19854" stopIfTrue="1" operator="equal">
      <formula>"Stage"</formula>
    </cfRule>
    <cfRule type="cellIs" dxfId="11413" priority="19855" stopIfTrue="1" operator="equal">
      <formula>"Session 2"</formula>
    </cfRule>
    <cfRule type="cellIs" dxfId="11412" priority="19856" stopIfTrue="1" operator="equal">
      <formula>"Session 1"</formula>
    </cfRule>
    <cfRule type="cellIs" dxfId="11411" priority="19857" stopIfTrue="1" operator="equal">
      <formula>"Révisions"</formula>
    </cfRule>
    <cfRule type="cellIs" dxfId="11410" priority="19858" stopIfTrue="1" operator="equal">
      <formula>"Vacances"</formula>
    </cfRule>
    <cfRule type="cellIs" dxfId="11409" priority="19859" stopIfTrue="1" operator="equal">
      <formula>"Cours"</formula>
    </cfRule>
    <cfRule type="cellIs" dxfId="11408" priority="19860" stopIfTrue="1" operator="equal">
      <formula>"Examens S1"</formula>
    </cfRule>
    <cfRule type="cellIs" dxfId="11407" priority="19861" stopIfTrue="1" operator="equal">
      <formula>"Examens"</formula>
    </cfRule>
    <cfRule type="cellIs" dxfId="11406" priority="19862" stopIfTrue="1" operator="equal">
      <formula>"Examens S2"</formula>
    </cfRule>
    <cfRule type="cellIs" dxfId="11405" priority="19863" stopIfTrue="1" operator="equal">
      <formula>"Du anglais"</formula>
    </cfRule>
    <cfRule type="cellIs" dxfId="11404" priority="19864" stopIfTrue="1" operator="equal">
      <formula>"Délibérations"</formula>
    </cfRule>
    <cfRule type="cellIs" dxfId="11403" priority="19827" operator="equal">
      <formula>"Fermeture"</formula>
    </cfRule>
    <cfRule type="cellIs" dxfId="11402" priority="19828" operator="equal">
      <formula>"Remise rapport"</formula>
    </cfRule>
    <cfRule type="cellIs" dxfId="11401" priority="19829" operator="equal">
      <formula>"notes rapport"</formula>
    </cfRule>
    <cfRule type="cellIs" dxfId="11400" priority="19830" operator="equal">
      <formula>"jour appui"</formula>
    </cfRule>
    <cfRule type="cellIs" dxfId="11399" priority="19831" operator="equal">
      <formula>"Assomption"</formula>
    </cfRule>
    <cfRule type="cellIs" dxfId="11398" priority="19832" operator="equal">
      <formula>"Ascension"</formula>
    </cfRule>
    <cfRule type="cellIs" dxfId="11397" priority="19820" operator="equal">
      <formula>"Cours matin"</formula>
    </cfRule>
    <cfRule type="cellIs" dxfId="11396" priority="19834" operator="equal">
      <formula>"cours v"</formula>
    </cfRule>
    <cfRule type="cellIs" dxfId="11395" priority="19812" operator="equal">
      <formula>"Remise note CC"</formula>
    </cfRule>
    <cfRule type="cellIs" dxfId="11394" priority="19811" operator="equal">
      <formula>"Révision interne"</formula>
    </cfRule>
    <cfRule type="cellIs" dxfId="11393" priority="19810" operator="equal">
      <formula>"Exam nationaux"</formula>
    </cfRule>
    <cfRule type="cellIs" dxfId="11392" priority="19809" operator="equal">
      <formula>"Exam nationaux pas de date"</formula>
    </cfRule>
    <cfRule type="cellIs" dxfId="11391" priority="19808" operator="equal">
      <formula>"Entreprise"</formula>
    </cfRule>
    <cfRule type="cellIs" dxfId="11390" priority="19807" operator="equal">
      <formula>"Révisions R"</formula>
    </cfRule>
    <cfRule type="cellIs" dxfId="11389" priority="19806" operator="equal">
      <formula>"Soutenance"</formula>
    </cfRule>
    <cfRule type="cellIs" dxfId="11388" priority="19805" operator="equal">
      <formula>"ppp"</formula>
    </cfRule>
    <cfRule type="cellIs" dxfId="11387" priority="19804" operator="equal">
      <formula>"Lundi Pentecôte"</formula>
    </cfRule>
    <cfRule type="cellIs" dxfId="11386" priority="19803" operator="equal">
      <formula>"EXAMENS J"</formula>
    </cfRule>
    <cfRule type="cellIs" dxfId="11385" priority="19802" operator="equal">
      <formula>"Cours ISEM"</formula>
    </cfRule>
    <cfRule type="cellIs" dxfId="11384" priority="19801" operator="equal">
      <formula>"Cours IAE"</formula>
    </cfRule>
    <cfRule type="containsText" dxfId="11383" priority="19800" operator="containsText" text="Délib">
      <formula>NOT(ISERROR(SEARCH("Délib",L7)))</formula>
    </cfRule>
    <cfRule type="containsText" dxfId="11382" priority="19799" operator="containsText" text="Pré">
      <formula>NOT(ISERROR(SEARCH("Pré",L7)))</formula>
    </cfRule>
    <cfRule type="containsText" dxfId="11381" priority="19798" operator="containsText" text="Projet">
      <formula>NOT(ISERROR(SEARCH("Projet",L7)))</formula>
    </cfRule>
    <cfRule type="containsText" dxfId="11380" priority="19797" operator="containsText" text="Début CM">
      <formula>NOT(ISERROR(SEARCH("Début CM",L7)))</formula>
    </cfRule>
    <cfRule type="containsText" dxfId="11379" priority="19796" operator="containsText" text="Début TD">
      <formula>NOT(ISERROR(SEARCH("Début TD",L7)))</formula>
    </cfRule>
    <cfRule type="cellIs" dxfId="11378" priority="19835" operator="equal">
      <formula>"Examens S1 Ses2"</formula>
    </cfRule>
    <cfRule type="containsText" dxfId="11377" priority="19795" operator="containsText" text="Etranger">
      <formula>NOT(ISERROR(SEARCH("Etranger",L7)))</formula>
    </cfRule>
    <cfRule type="containsText" dxfId="11376" priority="19794" operator="containsText" text="JPO">
      <formula>NOT(ISERROR(SEARCH("JPO",L7)))</formula>
    </cfRule>
    <cfRule type="containsText" dxfId="11375" priority="19793" operator="containsText" text="Note">
      <formula>NOT(ISERROR(SEARCH("Note",L7)))</formula>
    </cfRule>
    <cfRule type="containsText" dxfId="11374" priority="19792" operator="containsText" text="Recrutem">
      <formula>NOT(ISERROR(SEARCH("Recrutem",L7)))</formula>
    </cfRule>
    <cfRule type="containsText" dxfId="11373" priority="19791" operator="containsText" text="Remise">
      <formula>NOT(ISERROR(SEARCH("Remise",L7)))</formula>
    </cfRule>
    <cfRule type="cellIs" dxfId="11372" priority="19836" operator="equal">
      <formula>"Examens S1 Ses1"</formula>
    </cfRule>
    <cfRule type="cellIs" dxfId="11371" priority="19822" operator="equal">
      <formula>"Cours Matin Entr AM"</formula>
    </cfRule>
    <cfRule type="cellIs" dxfId="11370" priority="19826" operator="equal">
      <formula>"Examens S2 ses1"</formula>
    </cfRule>
    <cfRule type="cellIs" dxfId="11369" priority="19837" operator="equal">
      <formula>"Fête du travail"</formula>
    </cfRule>
    <cfRule type="cellIs" dxfId="11368" priority="19838" operator="equal">
      <formula>"Fête nationale"</formula>
    </cfRule>
    <cfRule type="cellIs" dxfId="11367" priority="19839" operator="equal">
      <formula>"jour de l'an"</formula>
    </cfRule>
    <cfRule type="cellIs" dxfId="11366" priority="19816" operator="equal">
      <formula>"Ecrits examens nationaux"</formula>
    </cfRule>
    <cfRule type="cellIs" dxfId="11365" priority="19815" operator="equal">
      <formula>"Mise à niveau"</formula>
    </cfRule>
    <cfRule type="cellIs" dxfId="11364" priority="19814" operator="equal">
      <formula>"Note mémoire"</formula>
    </cfRule>
    <cfRule type="cellIs" dxfId="11363" priority="19817" operator="equal">
      <formula>"Délibération S2"</formula>
    </cfRule>
    <cfRule type="cellIs" dxfId="11362" priority="19818" operator="equal">
      <formula>"Délibération S1"</formula>
    </cfRule>
    <cfRule type="cellIs" dxfId="11361" priority="19819" operator="equal">
      <formula>"regroupement"</formula>
    </cfRule>
    <cfRule type="cellIs" dxfId="11360" priority="19840" operator="equal">
      <formula>"Lundi de pâques"</formula>
    </cfRule>
    <cfRule type="cellIs" dxfId="11359" priority="19813" operator="equal">
      <formula>"Oraux examens nationaux"</formula>
    </cfRule>
  </conditionalFormatting>
  <conditionalFormatting sqref="L9:L13">
    <cfRule type="containsText" dxfId="11358" priority="2483" operator="containsText" text="Remise">
      <formula>NOT(ISERROR(SEARCH("Remise",L9)))</formula>
    </cfRule>
    <cfRule type="containsText" dxfId="11357" priority="2478" operator="containsText" text="Université">
      <formula>NOT(ISERROR(SEARCH("Université",L9)))</formula>
    </cfRule>
    <cfRule type="containsText" dxfId="11356" priority="2477" operator="containsText" text="Cours/Labo/Projet">
      <formula>NOT(ISERROR(SEARCH("Cours/Labo/Projet",L9)))</formula>
    </cfRule>
    <cfRule type="cellIs" dxfId="11355" priority="2531" operator="equal">
      <formula>"jour de l'an"</formula>
    </cfRule>
    <cfRule type="cellIs" dxfId="11354" priority="2556" stopIfTrue="1" operator="equal">
      <formula>"Délibérations"</formula>
    </cfRule>
    <cfRule type="cellIs" dxfId="11353" priority="2555" stopIfTrue="1" operator="equal">
      <formula>"Du anglais"</formula>
    </cfRule>
    <cfRule type="cellIs" dxfId="11352" priority="2554" stopIfTrue="1" operator="equal">
      <formula>"Examens S2"</formula>
    </cfRule>
    <cfRule type="cellIs" dxfId="11351" priority="2553" stopIfTrue="1" operator="equal">
      <formula>"Examens"</formula>
    </cfRule>
    <cfRule type="cellIs" dxfId="11350" priority="2552" stopIfTrue="1" operator="equal">
      <formula>"Examens S1"</formula>
    </cfRule>
    <cfRule type="cellIs" dxfId="11349" priority="2551" stopIfTrue="1" operator="equal">
      <formula>"Cours"</formula>
    </cfRule>
    <cfRule type="cellIs" dxfId="11348" priority="2550" stopIfTrue="1" operator="equal">
      <formula>"Vacances"</formula>
    </cfRule>
    <cfRule type="cellIs" dxfId="11347" priority="2549" stopIfTrue="1" operator="equal">
      <formula>"Révisions"</formula>
    </cfRule>
    <cfRule type="cellIs" dxfId="11346" priority="2548" stopIfTrue="1" operator="equal">
      <formula>"Session 1"</formula>
    </cfRule>
    <cfRule type="cellIs" dxfId="11345" priority="2547" stopIfTrue="1" operator="equal">
      <formula>"Session 2"</formula>
    </cfRule>
    <cfRule type="cellIs" dxfId="11344" priority="2546" stopIfTrue="1" operator="equal">
      <formula>"Stage"</formula>
    </cfRule>
    <cfRule type="cellIs" dxfId="11343" priority="2545" stopIfTrue="1" operator="equal">
      <formula>"Rentrée"</formula>
    </cfRule>
    <cfRule type="cellIs" dxfId="11342" priority="2544" stopIfTrue="1" operator="equal">
      <formula>"Evaluation"</formula>
    </cfRule>
    <cfRule type="cellIs" dxfId="11341" priority="2543" stopIfTrue="1" operator="equal">
      <formula>"Retour copies"</formula>
    </cfRule>
    <cfRule type="cellIs" dxfId="11340" priority="2542" operator="equal">
      <formula>"entreprise B"</formula>
    </cfRule>
    <cfRule type="cellIs" dxfId="11339" priority="2541" operator="equal">
      <formula>"Stage en entreprise"</formula>
    </cfRule>
    <cfRule type="cellIs" dxfId="11338" priority="2540" operator="equal">
      <formula>"Toussaint"</formula>
    </cfRule>
    <cfRule type="cellIs" dxfId="11337" priority="2539" operator="equal">
      <formula>"Victoire 1945"</formula>
    </cfRule>
    <cfRule type="cellIs" dxfId="11336" priority="2538" operator="equal">
      <formula>"stage v"</formula>
    </cfRule>
    <cfRule type="cellIs" dxfId="11335" priority="2537" operator="equal">
      <formula>"Révisions S2 Ses1"</formula>
    </cfRule>
    <cfRule type="cellIs" dxfId="11334" priority="2536" operator="equal">
      <formula>"Révisions S2 ses2"</formula>
    </cfRule>
    <cfRule type="cellIs" dxfId="11333" priority="2535" operator="equal">
      <formula>"Pentecôte"</formula>
    </cfRule>
    <cfRule type="cellIs" dxfId="11332" priority="2534" operator="equal">
      <formula>"Pâques"</formula>
    </cfRule>
    <cfRule type="cellIs" dxfId="11331" priority="2533" operator="equal">
      <formula>"Noël"</formula>
    </cfRule>
    <cfRule type="cellIs" dxfId="11330" priority="2532" operator="equal">
      <formula>"Lundi de pâques"</formula>
    </cfRule>
    <cfRule type="cellIs" dxfId="11329" priority="2530" operator="equal">
      <formula>"Fête nationale"</formula>
    </cfRule>
    <cfRule type="cellIs" dxfId="11328" priority="2529" operator="equal">
      <formula>"Fête du travail"</formula>
    </cfRule>
    <cfRule type="cellIs" dxfId="11327" priority="2528" operator="equal">
      <formula>"Examens S1 Ses1"</formula>
    </cfRule>
    <cfRule type="cellIs" dxfId="11326" priority="2527" operator="equal">
      <formula>"Examens S1 Ses2"</formula>
    </cfRule>
    <cfRule type="cellIs" dxfId="11325" priority="2526" operator="equal">
      <formula>"cours v"</formula>
    </cfRule>
    <cfRule type="cellIs" dxfId="11324" priority="2525" operator="equal">
      <formula>"Armistice"</formula>
    </cfRule>
    <cfRule type="cellIs" dxfId="11323" priority="2524" operator="equal">
      <formula>"Ascension"</formula>
    </cfRule>
    <cfRule type="cellIs" dxfId="11322" priority="2523" operator="equal">
      <formula>"Assomption"</formula>
    </cfRule>
    <cfRule type="cellIs" dxfId="11321" priority="2522" operator="equal">
      <formula>"jour appui"</formula>
    </cfRule>
    <cfRule type="cellIs" dxfId="11320" priority="2521" operator="equal">
      <formula>"notes rapport"</formula>
    </cfRule>
    <cfRule type="cellIs" dxfId="11319" priority="2520" operator="equal">
      <formula>"Remise rapport"</formula>
    </cfRule>
    <cfRule type="cellIs" dxfId="11318" priority="2519" operator="equal">
      <formula>"Fermeture"</formula>
    </cfRule>
    <cfRule type="cellIs" dxfId="11317" priority="2518" operator="equal">
      <formula>"Examens S2 ses1"</formula>
    </cfRule>
    <cfRule type="cellIs" dxfId="11316" priority="2517" operator="equal">
      <formula>"Examens S2 Ses2"</formula>
    </cfRule>
    <cfRule type="cellIs" dxfId="11315" priority="2516" operator="equal">
      <formula>"Révisions S1 ses1"</formula>
    </cfRule>
    <cfRule type="cellIs" dxfId="11314" priority="2515" operator="equal">
      <formula>"Révisions S1 Ses2"</formula>
    </cfRule>
    <cfRule type="cellIs" dxfId="11313" priority="2514" operator="equal">
      <formula>"Cours Matin Entr AM"</formula>
    </cfRule>
    <cfRule type="cellIs" dxfId="11312" priority="2513" operator="equal">
      <formula>"Entr MA cours AM"</formula>
    </cfRule>
    <cfRule type="cellIs" dxfId="11311" priority="2512" operator="equal">
      <formula>"Cours matin"</formula>
    </cfRule>
    <cfRule type="cellIs" dxfId="11310" priority="2511" operator="equal">
      <formula>"regroupement"</formula>
    </cfRule>
    <cfRule type="cellIs" dxfId="11309" priority="2510" operator="equal">
      <formula>"Délibération S1"</formula>
    </cfRule>
    <cfRule type="cellIs" dxfId="11308" priority="2509" operator="equal">
      <formula>"Délibération S2"</formula>
    </cfRule>
    <cfRule type="cellIs" dxfId="11307" priority="2508" operator="equal">
      <formula>"Ecrits examens nationaux"</formula>
    </cfRule>
    <cfRule type="cellIs" dxfId="11306" priority="2507" operator="equal">
      <formula>"Mise à niveau"</formula>
    </cfRule>
    <cfRule type="cellIs" dxfId="11305" priority="2506" operator="equal">
      <formula>"Note mémoire"</formula>
    </cfRule>
    <cfRule type="cellIs" dxfId="11304" priority="2505" operator="equal">
      <formula>"Oraux examens nationaux"</formula>
    </cfRule>
    <cfRule type="cellIs" dxfId="11303" priority="2504" operator="equal">
      <formula>"Remise note CC"</formula>
    </cfRule>
    <cfRule type="cellIs" dxfId="11302" priority="2503" operator="equal">
      <formula>"Révision interne"</formula>
    </cfRule>
    <cfRule type="cellIs" dxfId="11301" priority="2502" operator="equal">
      <formula>"Exam nationaux"</formula>
    </cfRule>
    <cfRule type="cellIs" dxfId="11300" priority="2501" operator="equal">
      <formula>"Exam nationaux pas de date"</formula>
    </cfRule>
    <cfRule type="cellIs" dxfId="11299" priority="2500" operator="equal">
      <formula>"Entreprise"</formula>
    </cfRule>
    <cfRule type="cellIs" dxfId="11298" priority="2499" operator="equal">
      <formula>"Révisions R"</formula>
    </cfRule>
    <cfRule type="cellIs" dxfId="11297" priority="2498" operator="equal">
      <formula>"Soutenance"</formula>
    </cfRule>
    <cfRule type="cellIs" dxfId="11296" priority="2497" operator="equal">
      <formula>"ppp"</formula>
    </cfRule>
    <cfRule type="cellIs" dxfId="11295" priority="2496" operator="equal">
      <formula>"Lundi Pentecôte"</formula>
    </cfRule>
    <cfRule type="cellIs" dxfId="11294" priority="2495" operator="equal">
      <formula>"EXAMENS J"</formula>
    </cfRule>
    <cfRule type="cellIs" dxfId="11293" priority="2494" operator="equal">
      <formula>"Cours ISEM"</formula>
    </cfRule>
    <cfRule type="cellIs" dxfId="11292" priority="2493" operator="equal">
      <formula>"Cours IAE"</formula>
    </cfRule>
    <cfRule type="containsText" dxfId="11291" priority="2492" operator="containsText" text="Délib">
      <formula>NOT(ISERROR(SEARCH("Délib",L9)))</formula>
    </cfRule>
    <cfRule type="containsText" dxfId="11290" priority="2491" operator="containsText" text="Pré">
      <formula>NOT(ISERROR(SEARCH("Pré",L9)))</formula>
    </cfRule>
    <cfRule type="containsText" dxfId="11289" priority="2490" operator="containsText" text="Projet">
      <formula>NOT(ISERROR(SEARCH("Projet",L9)))</formula>
    </cfRule>
    <cfRule type="containsText" dxfId="11288" priority="2489" operator="containsText" text="Début CM">
      <formula>NOT(ISERROR(SEARCH("Début CM",L9)))</formula>
    </cfRule>
    <cfRule type="containsText" dxfId="11287" priority="2488" operator="containsText" text="Début TD">
      <formula>NOT(ISERROR(SEARCH("Début TD",L9)))</formula>
    </cfRule>
    <cfRule type="containsText" dxfId="11286" priority="2487" operator="containsText" text="Etranger">
      <formula>NOT(ISERROR(SEARCH("Etranger",L9)))</formula>
    </cfRule>
    <cfRule type="containsText" dxfId="11285" priority="2486" operator="containsText" text="JPO">
      <formula>NOT(ISERROR(SEARCH("JPO",L9)))</formula>
    </cfRule>
    <cfRule type="containsText" dxfId="11284" priority="2485" operator="containsText" text="Note">
      <formula>NOT(ISERROR(SEARCH("Note",L9)))</formula>
    </cfRule>
    <cfRule type="containsText" dxfId="11283" priority="2484" operator="containsText" text="Recrutem">
      <formula>NOT(ISERROR(SEARCH("Recrutem",L9)))</formula>
    </cfRule>
  </conditionalFormatting>
  <conditionalFormatting sqref="L9:L15">
    <cfRule type="containsText" dxfId="11282" priority="2481" operator="containsText" text="Soutenance">
      <formula>NOT(ISERROR(SEARCH("Soutenance",L9)))</formula>
    </cfRule>
    <cfRule type="containsText" dxfId="11281" priority="2482" operator="containsText" text="Salon Et">
      <formula>NOT(ISERROR(SEARCH("Salon Et",L9)))</formula>
    </cfRule>
    <cfRule type="expression" dxfId="11280" priority="2480">
      <formula>J9="Samedi"</formula>
    </cfRule>
    <cfRule type="expression" dxfId="11279" priority="2479">
      <formula>J9="Dimanche"</formula>
    </cfRule>
  </conditionalFormatting>
  <conditionalFormatting sqref="L14:L15">
    <cfRule type="containsText" dxfId="11278" priority="19713" operator="containsText" text="Remise">
      <formula>NOT(ISERROR(SEARCH("Remise",L14)))</formula>
    </cfRule>
    <cfRule type="cellIs" dxfId="11277" priority="19783" stopIfTrue="1" operator="equal">
      <formula>"Examens"</formula>
    </cfRule>
    <cfRule type="cellIs" dxfId="11276" priority="19782" stopIfTrue="1" operator="equal">
      <formula>"Examens S1"</formula>
    </cfRule>
    <cfRule type="cellIs" dxfId="11275" priority="19781" stopIfTrue="1" operator="equal">
      <formula>"Cours"</formula>
    </cfRule>
    <cfRule type="cellIs" dxfId="11274" priority="19780" stopIfTrue="1" operator="equal">
      <formula>"Vacances"</formula>
    </cfRule>
    <cfRule type="cellIs" dxfId="11273" priority="19779" stopIfTrue="1" operator="equal">
      <formula>"Révisions"</formula>
    </cfRule>
    <cfRule type="cellIs" dxfId="11272" priority="19778" stopIfTrue="1" operator="equal">
      <formula>"Session 1"</formula>
    </cfRule>
    <cfRule type="cellIs" dxfId="11271" priority="19777" stopIfTrue="1" operator="equal">
      <formula>"Session 2"</formula>
    </cfRule>
    <cfRule type="cellIs" dxfId="11270" priority="19776" stopIfTrue="1" operator="equal">
      <formula>"Stage"</formula>
    </cfRule>
    <cfRule type="cellIs" dxfId="11269" priority="19775" stopIfTrue="1" operator="equal">
      <formula>"Rentrée"</formula>
    </cfRule>
    <cfRule type="cellIs" dxfId="11268" priority="19774" stopIfTrue="1" operator="equal">
      <formula>"Evaluation"</formula>
    </cfRule>
    <cfRule type="cellIs" dxfId="11267" priority="19773" stopIfTrue="1" operator="equal">
      <formula>"Retour copies"</formula>
    </cfRule>
    <cfRule type="cellIs" dxfId="11266" priority="19772" operator="equal">
      <formula>"entreprise B"</formula>
    </cfRule>
    <cfRule type="cellIs" dxfId="11265" priority="19771" operator="equal">
      <formula>"Stage en entreprise"</formula>
    </cfRule>
    <cfRule type="cellIs" dxfId="11264" priority="19770" operator="equal">
      <formula>"Toussaint"</formula>
    </cfRule>
    <cfRule type="cellIs" dxfId="11263" priority="19752" operator="equal">
      <formula>"jour appui"</formula>
    </cfRule>
    <cfRule type="cellIs" dxfId="11262" priority="19769" operator="equal">
      <formula>"Victoire 1945"</formula>
    </cfRule>
    <cfRule type="cellIs" dxfId="11261" priority="19768" operator="equal">
      <formula>"stage v"</formula>
    </cfRule>
    <cfRule type="cellIs" dxfId="11260" priority="19767" operator="equal">
      <formula>"Révisions S2 Ses1"</formula>
    </cfRule>
    <cfRule type="cellIs" dxfId="11259" priority="19766" operator="equal">
      <formula>"Révisions S2 ses2"</formula>
    </cfRule>
    <cfRule type="cellIs" dxfId="11258" priority="19765" operator="equal">
      <formula>"Pentecôte"</formula>
    </cfRule>
    <cfRule type="cellIs" dxfId="11257" priority="19764" operator="equal">
      <formula>"Pâques"</formula>
    </cfRule>
    <cfRule type="cellIs" dxfId="11256" priority="19763" operator="equal">
      <formula>"Noël"</formula>
    </cfRule>
    <cfRule type="cellIs" dxfId="11255" priority="19762" operator="equal">
      <formula>"Lundi de pâques"</formula>
    </cfRule>
    <cfRule type="cellIs" dxfId="11254" priority="19761" operator="equal">
      <formula>"jour de l'an"</formula>
    </cfRule>
    <cfRule type="cellIs" dxfId="11253" priority="19760" operator="equal">
      <formula>"Fête nationale"</formula>
    </cfRule>
    <cfRule type="cellIs" dxfId="11252" priority="19759" operator="equal">
      <formula>"Fête du travail"</formula>
    </cfRule>
    <cfRule type="cellIs" dxfId="11251" priority="19758" operator="equal">
      <formula>"Examens S1 Ses1"</formula>
    </cfRule>
    <cfRule type="cellIs" dxfId="11250" priority="19757" operator="equal">
      <formula>"Examens S1 Ses2"</formula>
    </cfRule>
    <cfRule type="cellIs" dxfId="11249" priority="19756" operator="equal">
      <formula>"cours v"</formula>
    </cfRule>
    <cfRule type="cellIs" dxfId="11248" priority="19755" operator="equal">
      <formula>"Armistice"</formula>
    </cfRule>
    <cfRule type="cellIs" dxfId="11247" priority="19754" operator="equal">
      <formula>"Ascension"</formula>
    </cfRule>
    <cfRule type="cellIs" dxfId="11246" priority="19753" operator="equal">
      <formula>"Assomption"</formula>
    </cfRule>
    <cfRule type="cellIs" dxfId="11245" priority="19786" stopIfTrue="1" operator="equal">
      <formula>"Délibérations"</formula>
    </cfRule>
    <cfRule type="cellIs" dxfId="11244" priority="19785" stopIfTrue="1" operator="equal">
      <formula>"Du anglais"</formula>
    </cfRule>
    <cfRule type="cellIs" dxfId="11243" priority="19784" stopIfTrue="1" operator="equal">
      <formula>"Examens S2"</formula>
    </cfRule>
    <cfRule type="cellIs" dxfId="11242" priority="19751" operator="equal">
      <formula>"notes rapport"</formula>
    </cfRule>
    <cfRule type="cellIs" dxfId="11241" priority="19750" operator="equal">
      <formula>"Remise rapport"</formula>
    </cfRule>
    <cfRule type="cellIs" dxfId="11240" priority="19749" operator="equal">
      <formula>"Fermeture"</formula>
    </cfRule>
    <cfRule type="cellIs" dxfId="11239" priority="19748" operator="equal">
      <formula>"Examens S2 ses1"</formula>
    </cfRule>
    <cfRule type="cellIs" dxfId="11238" priority="19747" operator="equal">
      <formula>"Examens S2 Ses2"</formula>
    </cfRule>
    <cfRule type="cellIs" dxfId="11237" priority="19746" operator="equal">
      <formula>"Révisions S1 ses1"</formula>
    </cfRule>
    <cfRule type="cellIs" dxfId="11236" priority="19745" operator="equal">
      <formula>"Révisions S1 Ses2"</formula>
    </cfRule>
    <cfRule type="cellIs" dxfId="11235" priority="19744" operator="equal">
      <formula>"Cours Matin Entr AM"</formula>
    </cfRule>
    <cfRule type="cellIs" dxfId="11234" priority="19743" operator="equal">
      <formula>"Entr MA cours AM"</formula>
    </cfRule>
    <cfRule type="cellIs" dxfId="11233" priority="19741" operator="equal">
      <formula>"regroupement"</formula>
    </cfRule>
    <cfRule type="cellIs" dxfId="11232" priority="19740" operator="equal">
      <formula>"Délibération S1"</formula>
    </cfRule>
    <cfRule type="cellIs" dxfId="11231" priority="19739" operator="equal">
      <formula>"Délibération S2"</formula>
    </cfRule>
    <cfRule type="cellIs" dxfId="11230" priority="19738" operator="equal">
      <formula>"Ecrits examens nationaux"</formula>
    </cfRule>
    <cfRule type="cellIs" dxfId="11229" priority="19737" operator="equal">
      <formula>"Mise à niveau"</formula>
    </cfRule>
    <cfRule type="cellIs" dxfId="11228" priority="19736" operator="equal">
      <formula>"Note mémoire"</formula>
    </cfRule>
    <cfRule type="cellIs" dxfId="11227" priority="19735" operator="equal">
      <formula>"Oraux examens nationaux"</formula>
    </cfRule>
    <cfRule type="cellIs" dxfId="11226" priority="19734" operator="equal">
      <formula>"Remise note CC"</formula>
    </cfRule>
    <cfRule type="cellIs" dxfId="11225" priority="19733" operator="equal">
      <formula>"Révision interne"</formula>
    </cfRule>
    <cfRule type="cellIs" dxfId="11224" priority="19732" operator="equal">
      <formula>"Exam nationaux"</formula>
    </cfRule>
    <cfRule type="cellIs" dxfId="11223" priority="19731" operator="equal">
      <formula>"Exam nationaux pas de date"</formula>
    </cfRule>
    <cfRule type="cellIs" dxfId="11222" priority="19730" operator="equal">
      <formula>"Entreprise"</formula>
    </cfRule>
    <cfRule type="cellIs" dxfId="11221" priority="19729" operator="equal">
      <formula>"Révisions R"</formula>
    </cfRule>
    <cfRule type="cellIs" dxfId="11220" priority="19728" operator="equal">
      <formula>"Soutenance"</formula>
    </cfRule>
    <cfRule type="cellIs" dxfId="11219" priority="19727" operator="equal">
      <formula>"ppp"</formula>
    </cfRule>
    <cfRule type="cellIs" dxfId="11218" priority="19726" operator="equal">
      <formula>"Lundi Pentecôte"</formula>
    </cfRule>
    <cfRule type="cellIs" dxfId="11217" priority="19725" operator="equal">
      <formula>"EXAMENS J"</formula>
    </cfRule>
    <cfRule type="cellIs" dxfId="11216" priority="19724" operator="equal">
      <formula>"Cours ISEM"</formula>
    </cfRule>
    <cfRule type="cellIs" dxfId="11215" priority="19723" operator="equal">
      <formula>"Cours IAE"</formula>
    </cfRule>
    <cfRule type="containsText" dxfId="11214" priority="19722" operator="containsText" text="Délib">
      <formula>NOT(ISERROR(SEARCH("Délib",L14)))</formula>
    </cfRule>
    <cfRule type="containsText" dxfId="11213" priority="19721" operator="containsText" text="Pré">
      <formula>NOT(ISERROR(SEARCH("Pré",L14)))</formula>
    </cfRule>
    <cfRule type="containsText" dxfId="11212" priority="19720" operator="containsText" text="Projet">
      <formula>NOT(ISERROR(SEARCH("Projet",L14)))</formula>
    </cfRule>
    <cfRule type="containsText" dxfId="11211" priority="19719" operator="containsText" text="Début CM">
      <formula>NOT(ISERROR(SEARCH("Début CM",L14)))</formula>
    </cfRule>
    <cfRule type="containsText" dxfId="11210" priority="19718" operator="containsText" text="Début TD">
      <formula>NOT(ISERROR(SEARCH("Début TD",L14)))</formula>
    </cfRule>
    <cfRule type="containsText" dxfId="11209" priority="19717" operator="containsText" text="Etranger">
      <formula>NOT(ISERROR(SEARCH("Etranger",L14)))</formula>
    </cfRule>
    <cfRule type="containsText" dxfId="11208" priority="19716" operator="containsText" text="JPO">
      <formula>NOT(ISERROR(SEARCH("JPO",L14)))</formula>
    </cfRule>
    <cfRule type="containsText" dxfId="11207" priority="19715" operator="containsText" text="Note">
      <formula>NOT(ISERROR(SEARCH("Note",L14)))</formula>
    </cfRule>
    <cfRule type="containsText" dxfId="11206" priority="19714" operator="containsText" text="Recrutem">
      <formula>NOT(ISERROR(SEARCH("Recrutem",L14)))</formula>
    </cfRule>
    <cfRule type="cellIs" dxfId="11205" priority="19742" operator="equal">
      <formula>"Cours matin"</formula>
    </cfRule>
  </conditionalFormatting>
  <conditionalFormatting sqref="L16:L20">
    <cfRule type="cellIs" dxfId="11204" priority="2353" operator="equal">
      <formula>"Entr MA cours AM"</formula>
    </cfRule>
    <cfRule type="cellIs" dxfId="11203" priority="2354" operator="equal">
      <formula>"Cours Matin Entr AM"</formula>
    </cfRule>
    <cfRule type="cellIs" dxfId="11202" priority="2355" operator="equal">
      <formula>"Révisions S1 Ses2"</formula>
    </cfRule>
    <cfRule type="cellIs" dxfId="11201" priority="2356" operator="equal">
      <formula>"Révisions S1 ses1"</formula>
    </cfRule>
    <cfRule type="cellIs" dxfId="11200" priority="2357" operator="equal">
      <formula>"Examens S2 Ses2"</formula>
    </cfRule>
    <cfRule type="cellIs" dxfId="11199" priority="2358" operator="equal">
      <formula>"Examens S2 ses1"</formula>
    </cfRule>
    <cfRule type="cellIs" dxfId="11198" priority="2359" operator="equal">
      <formula>"Fermeture"</formula>
    </cfRule>
    <cfRule type="cellIs" dxfId="11197" priority="2360" operator="equal">
      <formula>"Remise rapport"</formula>
    </cfRule>
    <cfRule type="cellIs" dxfId="11196" priority="2361" operator="equal">
      <formula>"notes rapport"</formula>
    </cfRule>
    <cfRule type="cellIs" dxfId="11195" priority="2362" operator="equal">
      <formula>"jour appui"</formula>
    </cfRule>
    <cfRule type="cellIs" dxfId="11194" priority="2363" operator="equal">
      <formula>"Assomption"</formula>
    </cfRule>
    <cfRule type="cellIs" dxfId="11193" priority="2364" operator="equal">
      <formula>"Ascension"</formula>
    </cfRule>
    <cfRule type="cellIs" dxfId="11192" priority="2365" operator="equal">
      <formula>"Armistice"</formula>
    </cfRule>
    <cfRule type="cellIs" dxfId="11191" priority="2366" operator="equal">
      <formula>"cours v"</formula>
    </cfRule>
    <cfRule type="cellIs" dxfId="11190" priority="2367" operator="equal">
      <formula>"Examens S1 Ses2"</formula>
    </cfRule>
    <cfRule type="cellIs" dxfId="11189" priority="2368" operator="equal">
      <formula>"Examens S1 Ses1"</formula>
    </cfRule>
    <cfRule type="cellIs" dxfId="11188" priority="2369" operator="equal">
      <formula>"Fête du travail"</formula>
    </cfRule>
    <cfRule type="cellIs" dxfId="11187" priority="2370" operator="equal">
      <formula>"Fête nationale"</formula>
    </cfRule>
    <cfRule type="cellIs" dxfId="11186" priority="2371" operator="equal">
      <formula>"jour de l'an"</formula>
    </cfRule>
    <cfRule type="cellIs" dxfId="11185" priority="2372" operator="equal">
      <formula>"Lundi de pâques"</formula>
    </cfRule>
    <cfRule type="cellIs" dxfId="11184" priority="2373" operator="equal">
      <formula>"Noël"</formula>
    </cfRule>
    <cfRule type="cellIs" dxfId="11183" priority="2374" operator="equal">
      <formula>"Pâques"</formula>
    </cfRule>
    <cfRule type="cellIs" dxfId="11182" priority="2375" operator="equal">
      <formula>"Pentecôte"</formula>
    </cfRule>
    <cfRule type="cellIs" dxfId="11181" priority="2376" operator="equal">
      <formula>"Révisions S2 ses2"</formula>
    </cfRule>
    <cfRule type="cellIs" dxfId="11180" priority="2377" operator="equal">
      <formula>"Révisions S2 Ses1"</formula>
    </cfRule>
    <cfRule type="cellIs" dxfId="11179" priority="2378" operator="equal">
      <formula>"stage v"</formula>
    </cfRule>
    <cfRule type="cellIs" dxfId="11178" priority="2379" operator="equal">
      <formula>"Victoire 1945"</formula>
    </cfRule>
    <cfRule type="cellIs" dxfId="11177" priority="2380" operator="equal">
      <formula>"Toussaint"</formula>
    </cfRule>
    <cfRule type="cellIs" dxfId="11176" priority="2381" operator="equal">
      <formula>"Stage en entreprise"</formula>
    </cfRule>
    <cfRule type="cellIs" dxfId="11175" priority="2382" operator="equal">
      <formula>"entreprise B"</formula>
    </cfRule>
    <cfRule type="cellIs" dxfId="11174" priority="2383" stopIfTrue="1" operator="equal">
      <formula>"Retour copies"</formula>
    </cfRule>
    <cfRule type="cellIs" dxfId="11173" priority="2384" stopIfTrue="1" operator="equal">
      <formula>"Evaluation"</formula>
    </cfRule>
    <cfRule type="cellIs" dxfId="11172" priority="2385" stopIfTrue="1" operator="equal">
      <formula>"Rentrée"</formula>
    </cfRule>
    <cfRule type="cellIs" dxfId="11171" priority="2386" stopIfTrue="1" operator="equal">
      <formula>"Stage"</formula>
    </cfRule>
    <cfRule type="cellIs" dxfId="11170" priority="2387" stopIfTrue="1" operator="equal">
      <formula>"Session 2"</formula>
    </cfRule>
    <cfRule type="cellIs" dxfId="11169" priority="2388" stopIfTrue="1" operator="equal">
      <formula>"Session 1"</formula>
    </cfRule>
    <cfRule type="cellIs" dxfId="11168" priority="2389" stopIfTrue="1" operator="equal">
      <formula>"Révisions"</formula>
    </cfRule>
    <cfRule type="cellIs" dxfId="11167" priority="2390" stopIfTrue="1" operator="equal">
      <formula>"Vacances"</formula>
    </cfRule>
    <cfRule type="cellIs" dxfId="11166" priority="2391" stopIfTrue="1" operator="equal">
      <formula>"Cours"</formula>
    </cfRule>
    <cfRule type="cellIs" dxfId="11165" priority="2392" stopIfTrue="1" operator="equal">
      <formula>"Examens S1"</formula>
    </cfRule>
    <cfRule type="cellIs" dxfId="11164" priority="2393" stopIfTrue="1" operator="equal">
      <formula>"Examens"</formula>
    </cfRule>
    <cfRule type="cellIs" dxfId="11163" priority="2394" stopIfTrue="1" operator="equal">
      <formula>"Examens S2"</formula>
    </cfRule>
    <cfRule type="cellIs" dxfId="11162" priority="2395" stopIfTrue="1" operator="equal">
      <formula>"Du anglais"</formula>
    </cfRule>
    <cfRule type="cellIs" dxfId="11161" priority="2396" stopIfTrue="1" operator="equal">
      <formula>"Délibérations"</formula>
    </cfRule>
    <cfRule type="cellIs" dxfId="11160" priority="2334" operator="equal">
      <formula>"Cours ISEM"</formula>
    </cfRule>
    <cfRule type="containsText" dxfId="11159" priority="2318" operator="containsText" text="Université">
      <formula>NOT(ISERROR(SEARCH("Université",L16)))</formula>
    </cfRule>
    <cfRule type="expression" dxfId="11158" priority="2319">
      <formula>J16="Dimanche"</formula>
    </cfRule>
    <cfRule type="expression" dxfId="11157" priority="2320">
      <formula>J16="Samedi"</formula>
    </cfRule>
    <cfRule type="containsText" dxfId="11156" priority="2321" operator="containsText" text="Soutenance">
      <formula>NOT(ISERROR(SEARCH("Soutenance",L16)))</formula>
    </cfRule>
    <cfRule type="containsText" dxfId="11155" priority="2322" operator="containsText" text="Salon Et">
      <formula>NOT(ISERROR(SEARCH("Salon Et",L16)))</formula>
    </cfRule>
    <cfRule type="containsText" dxfId="11154" priority="2323" operator="containsText" text="Remise">
      <formula>NOT(ISERROR(SEARCH("Remise",L16)))</formula>
    </cfRule>
    <cfRule type="containsText" dxfId="11153" priority="2324" operator="containsText" text="Recrutem">
      <formula>NOT(ISERROR(SEARCH("Recrutem",L16)))</formula>
    </cfRule>
    <cfRule type="containsText" dxfId="11152" priority="2325" operator="containsText" text="Note">
      <formula>NOT(ISERROR(SEARCH("Note",L16)))</formula>
    </cfRule>
    <cfRule type="containsText" dxfId="11151" priority="2317" operator="containsText" text="Cours/Labo/Projet">
      <formula>NOT(ISERROR(SEARCH("Cours/Labo/Projet",L16)))</formula>
    </cfRule>
    <cfRule type="containsText" dxfId="11150" priority="2326" operator="containsText" text="JPO">
      <formula>NOT(ISERROR(SEARCH("JPO",L16)))</formula>
    </cfRule>
    <cfRule type="containsText" dxfId="11149" priority="2327" operator="containsText" text="Etranger">
      <formula>NOT(ISERROR(SEARCH("Etranger",L16)))</formula>
    </cfRule>
    <cfRule type="containsText" dxfId="11148" priority="2328" operator="containsText" text="Début TD">
      <formula>NOT(ISERROR(SEARCH("Début TD",L16)))</formula>
    </cfRule>
    <cfRule type="containsText" dxfId="11147" priority="2329" operator="containsText" text="Début CM">
      <formula>NOT(ISERROR(SEARCH("Début CM",L16)))</formula>
    </cfRule>
    <cfRule type="containsText" dxfId="11146" priority="2330" operator="containsText" text="Projet">
      <formula>NOT(ISERROR(SEARCH("Projet",L16)))</formula>
    </cfRule>
    <cfRule type="containsText" dxfId="11145" priority="2331" operator="containsText" text="Pré">
      <formula>NOT(ISERROR(SEARCH("Pré",L16)))</formula>
    </cfRule>
    <cfRule type="containsText" dxfId="11144" priority="2332" operator="containsText" text="Délib">
      <formula>NOT(ISERROR(SEARCH("Délib",L16)))</formula>
    </cfRule>
    <cfRule type="cellIs" dxfId="11143" priority="2333" operator="equal">
      <formula>"Cours IAE"</formula>
    </cfRule>
    <cfRule type="cellIs" dxfId="11142" priority="2335" operator="equal">
      <formula>"EXAMENS J"</formula>
    </cfRule>
    <cfRule type="cellIs" dxfId="11141" priority="2336" operator="equal">
      <formula>"Lundi Pentecôte"</formula>
    </cfRule>
    <cfRule type="cellIs" dxfId="11140" priority="2337" operator="equal">
      <formula>"ppp"</formula>
    </cfRule>
    <cfRule type="cellIs" dxfId="11139" priority="2338" operator="equal">
      <formula>"Soutenance"</formula>
    </cfRule>
    <cfRule type="cellIs" dxfId="11138" priority="2339" operator="equal">
      <formula>"Révisions R"</formula>
    </cfRule>
    <cfRule type="cellIs" dxfId="11137" priority="2340" operator="equal">
      <formula>"Entreprise"</formula>
    </cfRule>
    <cfRule type="cellIs" dxfId="11136" priority="2341" operator="equal">
      <formula>"Exam nationaux pas de date"</formula>
    </cfRule>
    <cfRule type="cellIs" dxfId="11135" priority="2342" operator="equal">
      <formula>"Exam nationaux"</formula>
    </cfRule>
    <cfRule type="cellIs" dxfId="11134" priority="2343" operator="equal">
      <formula>"Révision interne"</formula>
    </cfRule>
    <cfRule type="cellIs" dxfId="11133" priority="2344" operator="equal">
      <formula>"Remise note CC"</formula>
    </cfRule>
    <cfRule type="cellIs" dxfId="11132" priority="2345" operator="equal">
      <formula>"Oraux examens nationaux"</formula>
    </cfRule>
    <cfRule type="cellIs" dxfId="11131" priority="2346" operator="equal">
      <formula>"Note mémoire"</formula>
    </cfRule>
    <cfRule type="cellIs" dxfId="11130" priority="2347" operator="equal">
      <formula>"Mise à niveau"</formula>
    </cfRule>
    <cfRule type="cellIs" dxfId="11129" priority="2348" operator="equal">
      <formula>"Ecrits examens nationaux"</formula>
    </cfRule>
    <cfRule type="cellIs" dxfId="11128" priority="2349" operator="equal">
      <formula>"Délibération S2"</formula>
    </cfRule>
    <cfRule type="cellIs" dxfId="11127" priority="2350" operator="equal">
      <formula>"Délibération S1"</formula>
    </cfRule>
    <cfRule type="cellIs" dxfId="11126" priority="2351" operator="equal">
      <formula>"regroupement"</formula>
    </cfRule>
    <cfRule type="cellIs" dxfId="11125" priority="2352" operator="equal">
      <formula>"Cours matin"</formula>
    </cfRule>
  </conditionalFormatting>
  <conditionalFormatting sqref="L21:L22">
    <cfRule type="cellIs" dxfId="11124" priority="19126" operator="equal">
      <formula>"Remise rapport"</formula>
    </cfRule>
    <cfRule type="cellIs" dxfId="11123" priority="19125" operator="equal">
      <formula>"Fermeture"</formula>
    </cfRule>
    <cfRule type="cellIs" dxfId="11122" priority="19124" operator="equal">
      <formula>"Examens S2 ses1"</formula>
    </cfRule>
    <cfRule type="cellIs" dxfId="11121" priority="19123" operator="equal">
      <formula>"Examens S2 Ses2"</formula>
    </cfRule>
    <cfRule type="cellIs" dxfId="11120" priority="19122" operator="equal">
      <formula>"Révisions S1 ses1"</formula>
    </cfRule>
    <cfRule type="cellIs" dxfId="11119" priority="19121" operator="equal">
      <formula>"Révisions S1 Ses2"</formula>
    </cfRule>
    <cfRule type="cellIs" dxfId="11118" priority="19120" operator="equal">
      <formula>"Cours Matin Entr AM"</formula>
    </cfRule>
    <cfRule type="cellIs" dxfId="11117" priority="19119" operator="equal">
      <formula>"Entr MA cours AM"</formula>
    </cfRule>
    <cfRule type="cellIs" dxfId="11116" priority="19118" operator="equal">
      <formula>"Cours matin"</formula>
    </cfRule>
    <cfRule type="cellIs" dxfId="11115" priority="19117" operator="equal">
      <formula>"regroupement"</formula>
    </cfRule>
    <cfRule type="cellIs" dxfId="11114" priority="19116" operator="equal">
      <formula>"Délibération S1"</formula>
    </cfRule>
    <cfRule type="cellIs" dxfId="11113" priority="19115" operator="equal">
      <formula>"Délibération S2"</formula>
    </cfRule>
    <cfRule type="cellIs" dxfId="11112" priority="19114" operator="equal">
      <formula>"Ecrits examens nationaux"</formula>
    </cfRule>
    <cfRule type="cellIs" dxfId="11111" priority="19113" operator="equal">
      <formula>"Mise à niveau"</formula>
    </cfRule>
    <cfRule type="cellIs" dxfId="11110" priority="19112" operator="equal">
      <formula>"Note mémoire"</formula>
    </cfRule>
    <cfRule type="cellIs" dxfId="11109" priority="19111" operator="equal">
      <formula>"Oraux examens nationaux"</formula>
    </cfRule>
    <cfRule type="cellIs" dxfId="11108" priority="19110" operator="equal">
      <formula>"Remise note CC"</formula>
    </cfRule>
    <cfRule type="cellIs" dxfId="11107" priority="19109" operator="equal">
      <formula>"Révision interne"</formula>
    </cfRule>
    <cfRule type="cellIs" dxfId="11106" priority="19108" operator="equal">
      <formula>"Exam nationaux"</formula>
    </cfRule>
    <cfRule type="cellIs" dxfId="11105" priority="19107" operator="equal">
      <formula>"Exam nationaux pas de date"</formula>
    </cfRule>
    <cfRule type="cellIs" dxfId="11104" priority="19106" operator="equal">
      <formula>"Entreprise"</formula>
    </cfRule>
    <cfRule type="cellIs" dxfId="11103" priority="19105" operator="equal">
      <formula>"Révisions R"</formula>
    </cfRule>
    <cfRule type="cellIs" dxfId="11102" priority="19104" operator="equal">
      <formula>"Soutenance"</formula>
    </cfRule>
    <cfRule type="cellIs" dxfId="11101" priority="19103" operator="equal">
      <formula>"ppp"</formula>
    </cfRule>
    <cfRule type="cellIs" dxfId="11100" priority="19102" operator="equal">
      <formula>"Lundi Pentecôte"</formula>
    </cfRule>
    <cfRule type="cellIs" dxfId="11099" priority="19101" operator="equal">
      <formula>"EXAMENS J"</formula>
    </cfRule>
    <cfRule type="cellIs" dxfId="11098" priority="19100" operator="equal">
      <formula>"Cours ISEM"</formula>
    </cfRule>
    <cfRule type="cellIs" dxfId="11097" priority="19099" operator="equal">
      <formula>"Cours IAE"</formula>
    </cfRule>
    <cfRule type="containsText" dxfId="11096" priority="19098" operator="containsText" text="Délib">
      <formula>NOT(ISERROR(SEARCH("Délib",L21)))</formula>
    </cfRule>
    <cfRule type="containsText" dxfId="11095" priority="19097" operator="containsText" text="Pré">
      <formula>NOT(ISERROR(SEARCH("Pré",L21)))</formula>
    </cfRule>
    <cfRule type="containsText" dxfId="11094" priority="19096" operator="containsText" text="Projet">
      <formula>NOT(ISERROR(SEARCH("Projet",L21)))</formula>
    </cfRule>
    <cfRule type="containsText" dxfId="11093" priority="19095" operator="containsText" text="Début CM">
      <formula>NOT(ISERROR(SEARCH("Début CM",L21)))</formula>
    </cfRule>
    <cfRule type="containsText" dxfId="11092" priority="19094" operator="containsText" text="Début TD">
      <formula>NOT(ISERROR(SEARCH("Début TD",L21)))</formula>
    </cfRule>
    <cfRule type="containsText" dxfId="11091" priority="19093" operator="containsText" text="Etranger">
      <formula>NOT(ISERROR(SEARCH("Etranger",L21)))</formula>
    </cfRule>
    <cfRule type="containsText" dxfId="11090" priority="19092" operator="containsText" text="JPO">
      <formula>NOT(ISERROR(SEARCH("JPO",L21)))</formula>
    </cfRule>
    <cfRule type="containsText" dxfId="11089" priority="19091" operator="containsText" text="Note">
      <formula>NOT(ISERROR(SEARCH("Note",L21)))</formula>
    </cfRule>
    <cfRule type="containsText" dxfId="11088" priority="19090" operator="containsText" text="Recrutem">
      <formula>NOT(ISERROR(SEARCH("Recrutem",L21)))</formula>
    </cfRule>
    <cfRule type="containsText" dxfId="11087" priority="19089" operator="containsText" text="Remise">
      <formula>NOT(ISERROR(SEARCH("Remise",L21)))</formula>
    </cfRule>
    <cfRule type="cellIs" dxfId="11086" priority="19133" operator="equal">
      <formula>"Examens S1 Ses2"</formula>
    </cfRule>
    <cfRule type="cellIs" dxfId="11085" priority="19132" operator="equal">
      <formula>"cours v"</formula>
    </cfRule>
    <cfRule type="cellIs" dxfId="11084" priority="19131" operator="equal">
      <formula>"Armistice"</formula>
    </cfRule>
    <cfRule type="cellIs" dxfId="11083" priority="19130" operator="equal">
      <formula>"Ascension"</formula>
    </cfRule>
    <cfRule type="cellIs" dxfId="11082" priority="19129" operator="equal">
      <formula>"Assomption"</formula>
    </cfRule>
    <cfRule type="cellIs" dxfId="11081" priority="19128" operator="equal">
      <formula>"jour appui"</formula>
    </cfRule>
    <cfRule type="cellIs" dxfId="11080" priority="19127" operator="equal">
      <formula>"notes rapport"</formula>
    </cfRule>
    <cfRule type="cellIs" dxfId="11079" priority="19156" stopIfTrue="1" operator="equal">
      <formula>"Vacances"</formula>
    </cfRule>
    <cfRule type="cellIs" dxfId="11078" priority="19161" stopIfTrue="1" operator="equal">
      <formula>"Du anglais"</formula>
    </cfRule>
    <cfRule type="cellIs" dxfId="11077" priority="19160" stopIfTrue="1" operator="equal">
      <formula>"Examens S2"</formula>
    </cfRule>
    <cfRule type="cellIs" dxfId="11076" priority="19159" stopIfTrue="1" operator="equal">
      <formula>"Examens"</formula>
    </cfRule>
    <cfRule type="cellIs" dxfId="11075" priority="19158" stopIfTrue="1" operator="equal">
      <formula>"Examens S1"</formula>
    </cfRule>
    <cfRule type="cellIs" dxfId="11074" priority="19157" stopIfTrue="1" operator="equal">
      <formula>"Cours"</formula>
    </cfRule>
    <cfRule type="cellIs" dxfId="11073" priority="19162" stopIfTrue="1" operator="equal">
      <formula>"Délibérations"</formula>
    </cfRule>
    <cfRule type="cellIs" dxfId="11072" priority="19155" stopIfTrue="1" operator="equal">
      <formula>"Révisions"</formula>
    </cfRule>
    <cfRule type="cellIs" dxfId="11071" priority="19154" stopIfTrue="1" operator="equal">
      <formula>"Session 1"</formula>
    </cfRule>
    <cfRule type="cellIs" dxfId="11070" priority="19153" stopIfTrue="1" operator="equal">
      <formula>"Session 2"</formula>
    </cfRule>
    <cfRule type="cellIs" dxfId="11069" priority="19152" stopIfTrue="1" operator="equal">
      <formula>"Stage"</formula>
    </cfRule>
    <cfRule type="cellIs" dxfId="11068" priority="19151" stopIfTrue="1" operator="equal">
      <formula>"Rentrée"</formula>
    </cfRule>
    <cfRule type="cellIs" dxfId="11067" priority="19150" stopIfTrue="1" operator="equal">
      <formula>"Evaluation"</formula>
    </cfRule>
    <cfRule type="cellIs" dxfId="11066" priority="19149" stopIfTrue="1" operator="equal">
      <formula>"Retour copies"</formula>
    </cfRule>
    <cfRule type="cellIs" dxfId="11065" priority="19148" operator="equal">
      <formula>"entreprise B"</formula>
    </cfRule>
    <cfRule type="cellIs" dxfId="11064" priority="19147" operator="equal">
      <formula>"Stage en entreprise"</formula>
    </cfRule>
    <cfRule type="cellIs" dxfId="11063" priority="19146" operator="equal">
      <formula>"Toussaint"</formula>
    </cfRule>
    <cfRule type="cellIs" dxfId="11062" priority="19145" operator="equal">
      <formula>"Victoire 1945"</formula>
    </cfRule>
    <cfRule type="cellIs" dxfId="11061" priority="19144" operator="equal">
      <formula>"stage v"</formula>
    </cfRule>
    <cfRule type="cellIs" dxfId="11060" priority="19143" operator="equal">
      <formula>"Révisions S2 Ses1"</formula>
    </cfRule>
    <cfRule type="cellIs" dxfId="11059" priority="19142" operator="equal">
      <formula>"Révisions S2 ses2"</formula>
    </cfRule>
    <cfRule type="cellIs" dxfId="11058" priority="19141" operator="equal">
      <formula>"Pentecôte"</formula>
    </cfRule>
    <cfRule type="cellIs" dxfId="11057" priority="19140" operator="equal">
      <formula>"Pâques"</formula>
    </cfRule>
    <cfRule type="cellIs" dxfId="11056" priority="19139" operator="equal">
      <formula>"Noël"</formula>
    </cfRule>
    <cfRule type="cellIs" dxfId="11055" priority="19138" operator="equal">
      <formula>"Lundi de pâques"</formula>
    </cfRule>
    <cfRule type="cellIs" dxfId="11054" priority="19137" operator="equal">
      <formula>"jour de l'an"</formula>
    </cfRule>
    <cfRule type="cellIs" dxfId="11053" priority="19136" operator="equal">
      <formula>"Fête nationale"</formula>
    </cfRule>
    <cfRule type="cellIs" dxfId="11052" priority="19135" operator="equal">
      <formula>"Fête du travail"</formula>
    </cfRule>
    <cfRule type="cellIs" dxfId="11051" priority="19134" operator="equal">
      <formula>"Examens S1 Ses1"</formula>
    </cfRule>
  </conditionalFormatting>
  <conditionalFormatting sqref="L21:L27">
    <cfRule type="expression" dxfId="11050" priority="2399">
      <formula>J21="Dimanche"</formula>
    </cfRule>
    <cfRule type="containsText" dxfId="11049" priority="2402" operator="containsText" text="Salon Et">
      <formula>NOT(ISERROR(SEARCH("Salon Et",L21)))</formula>
    </cfRule>
    <cfRule type="containsText" dxfId="11048" priority="2401" operator="containsText" text="Soutenance">
      <formula>NOT(ISERROR(SEARCH("Soutenance",L21)))</formula>
    </cfRule>
    <cfRule type="expression" dxfId="11047" priority="2400">
      <formula>J21="Samedi"</formula>
    </cfRule>
  </conditionalFormatting>
  <conditionalFormatting sqref="L23:L27">
    <cfRule type="cellIs" dxfId="11046" priority="2434" operator="equal">
      <formula>"Cours Matin Entr AM"</formula>
    </cfRule>
    <cfRule type="cellIs" dxfId="11045" priority="2435" operator="equal">
      <formula>"Révisions S1 Ses2"</formula>
    </cfRule>
    <cfRule type="cellIs" dxfId="11044" priority="2436" operator="equal">
      <formula>"Révisions S1 ses1"</formula>
    </cfRule>
    <cfRule type="cellIs" dxfId="11043" priority="2437" operator="equal">
      <formula>"Examens S2 Ses2"</formula>
    </cfRule>
    <cfRule type="cellIs" dxfId="11042" priority="2438" operator="equal">
      <formula>"Examens S2 ses1"</formula>
    </cfRule>
    <cfRule type="cellIs" dxfId="11041" priority="2439" operator="equal">
      <formula>"Fermeture"</formula>
    </cfRule>
    <cfRule type="cellIs" dxfId="11040" priority="2440" operator="equal">
      <formula>"Remise rapport"</formula>
    </cfRule>
    <cfRule type="cellIs" dxfId="11039" priority="2441" operator="equal">
      <formula>"notes rapport"</formula>
    </cfRule>
    <cfRule type="cellIs" dxfId="11038" priority="2442" operator="equal">
      <formula>"jour appui"</formula>
    </cfRule>
    <cfRule type="cellIs" dxfId="11037" priority="2443" operator="equal">
      <formula>"Assomption"</formula>
    </cfRule>
    <cfRule type="cellIs" dxfId="11036" priority="2444" operator="equal">
      <formula>"Ascension"</formula>
    </cfRule>
    <cfRule type="cellIs" dxfId="11035" priority="2445" operator="equal">
      <formula>"Armistice"</formula>
    </cfRule>
    <cfRule type="cellIs" dxfId="11034" priority="2446" operator="equal">
      <formula>"cours v"</formula>
    </cfRule>
    <cfRule type="cellIs" dxfId="11033" priority="2447" operator="equal">
      <formula>"Examens S1 Ses2"</formula>
    </cfRule>
    <cfRule type="cellIs" dxfId="11032" priority="2448" operator="equal">
      <formula>"Examens S1 Ses1"</formula>
    </cfRule>
    <cfRule type="cellIs" dxfId="11031" priority="2449" operator="equal">
      <formula>"Fête du travail"</formula>
    </cfRule>
    <cfRule type="cellIs" dxfId="11030" priority="2450" operator="equal">
      <formula>"Fête nationale"</formula>
    </cfRule>
    <cfRule type="cellIs" dxfId="11029" priority="2451" operator="equal">
      <formula>"jour de l'an"</formula>
    </cfRule>
    <cfRule type="containsText" dxfId="11028" priority="2397" operator="containsText" text="Cours/Labo/Projet">
      <formula>NOT(ISERROR(SEARCH("Cours/Labo/Projet",L23)))</formula>
    </cfRule>
    <cfRule type="cellIs" dxfId="11027" priority="2452" operator="equal">
      <formula>"Lundi de pâques"</formula>
    </cfRule>
    <cfRule type="cellIs" dxfId="11026" priority="2454" operator="equal">
      <formula>"Pâques"</formula>
    </cfRule>
    <cfRule type="cellIs" dxfId="11025" priority="2455" operator="equal">
      <formula>"Pentecôte"</formula>
    </cfRule>
    <cfRule type="cellIs" dxfId="11024" priority="2456" operator="equal">
      <formula>"Révisions S2 ses2"</formula>
    </cfRule>
    <cfRule type="cellIs" dxfId="11023" priority="2457" operator="equal">
      <formula>"Révisions S2 Ses1"</formula>
    </cfRule>
    <cfRule type="cellIs" dxfId="11022" priority="2458" operator="equal">
      <formula>"stage v"</formula>
    </cfRule>
    <cfRule type="cellIs" dxfId="11021" priority="2459" operator="equal">
      <formula>"Victoire 1945"</formula>
    </cfRule>
    <cfRule type="cellIs" dxfId="11020" priority="2460" operator="equal">
      <formula>"Toussaint"</formula>
    </cfRule>
    <cfRule type="cellIs" dxfId="11019" priority="2461" operator="equal">
      <formula>"Stage en entreprise"</formula>
    </cfRule>
    <cfRule type="cellIs" dxfId="11018" priority="2462" operator="equal">
      <formula>"entreprise B"</formula>
    </cfRule>
    <cfRule type="cellIs" dxfId="11017" priority="2463" stopIfTrue="1" operator="equal">
      <formula>"Retour copies"</formula>
    </cfRule>
    <cfRule type="cellIs" dxfId="11016" priority="2464" stopIfTrue="1" operator="equal">
      <formula>"Evaluation"</formula>
    </cfRule>
    <cfRule type="cellIs" dxfId="11015" priority="2465" stopIfTrue="1" operator="equal">
      <formula>"Rentrée"</formula>
    </cfRule>
    <cfRule type="cellIs" dxfId="11014" priority="2466" stopIfTrue="1" operator="equal">
      <formula>"Stage"</formula>
    </cfRule>
    <cfRule type="cellIs" dxfId="11013" priority="2467" stopIfTrue="1" operator="equal">
      <formula>"Session 2"</formula>
    </cfRule>
    <cfRule type="cellIs" dxfId="11012" priority="2468" stopIfTrue="1" operator="equal">
      <formula>"Session 1"</formula>
    </cfRule>
    <cfRule type="cellIs" dxfId="11011" priority="2469" stopIfTrue="1" operator="equal">
      <formula>"Révisions"</formula>
    </cfRule>
    <cfRule type="cellIs" dxfId="11010" priority="2470" stopIfTrue="1" operator="equal">
      <formula>"Vacances"</formula>
    </cfRule>
    <cfRule type="cellIs" dxfId="11009" priority="2471" stopIfTrue="1" operator="equal">
      <formula>"Cours"</formula>
    </cfRule>
    <cfRule type="cellIs" dxfId="11008" priority="2472" stopIfTrue="1" operator="equal">
      <formula>"Examens S1"</formula>
    </cfRule>
    <cfRule type="cellIs" dxfId="11007" priority="2473" stopIfTrue="1" operator="equal">
      <formula>"Examens"</formula>
    </cfRule>
    <cfRule type="cellIs" dxfId="11006" priority="2474" stopIfTrue="1" operator="equal">
      <formula>"Examens S2"</formula>
    </cfRule>
    <cfRule type="cellIs" dxfId="11005" priority="2475" stopIfTrue="1" operator="equal">
      <formula>"Du anglais"</formula>
    </cfRule>
    <cfRule type="cellIs" dxfId="11004" priority="2476" stopIfTrue="1" operator="equal">
      <formula>"Délibérations"</formula>
    </cfRule>
    <cfRule type="containsText" dxfId="11003" priority="2398" operator="containsText" text="Université">
      <formula>NOT(ISERROR(SEARCH("Université",L23)))</formula>
    </cfRule>
    <cfRule type="cellIs" dxfId="11002" priority="2425" operator="equal">
      <formula>"Oraux examens nationaux"</formula>
    </cfRule>
    <cfRule type="containsText" dxfId="11001" priority="2403" operator="containsText" text="Remise">
      <formula>NOT(ISERROR(SEARCH("Remise",L23)))</formula>
    </cfRule>
    <cfRule type="containsText" dxfId="11000" priority="2404" operator="containsText" text="Recrutem">
      <formula>NOT(ISERROR(SEARCH("Recrutem",L23)))</formula>
    </cfRule>
    <cfRule type="containsText" dxfId="10999" priority="2405" operator="containsText" text="Note">
      <formula>NOT(ISERROR(SEARCH("Note",L23)))</formula>
    </cfRule>
    <cfRule type="containsText" dxfId="10998" priority="2406" operator="containsText" text="JPO">
      <formula>NOT(ISERROR(SEARCH("JPO",L23)))</formula>
    </cfRule>
    <cfRule type="containsText" dxfId="10997" priority="2407" operator="containsText" text="Etranger">
      <formula>NOT(ISERROR(SEARCH("Etranger",L23)))</formula>
    </cfRule>
    <cfRule type="containsText" dxfId="10996" priority="2408" operator="containsText" text="Début TD">
      <formula>NOT(ISERROR(SEARCH("Début TD",L23)))</formula>
    </cfRule>
    <cfRule type="containsText" dxfId="10995" priority="2409" operator="containsText" text="Début CM">
      <formula>NOT(ISERROR(SEARCH("Début CM",L23)))</formula>
    </cfRule>
    <cfRule type="containsText" dxfId="10994" priority="2410" operator="containsText" text="Projet">
      <formula>NOT(ISERROR(SEARCH("Projet",L23)))</formula>
    </cfRule>
    <cfRule type="containsText" dxfId="10993" priority="2411" operator="containsText" text="Pré">
      <formula>NOT(ISERROR(SEARCH("Pré",L23)))</formula>
    </cfRule>
    <cfRule type="cellIs" dxfId="10992" priority="2413" operator="equal">
      <formula>"Cours IAE"</formula>
    </cfRule>
    <cfRule type="cellIs" dxfId="10991" priority="2414" operator="equal">
      <formula>"Cours ISEM"</formula>
    </cfRule>
    <cfRule type="cellIs" dxfId="10990" priority="2415" operator="equal">
      <formula>"EXAMENS J"</formula>
    </cfRule>
    <cfRule type="cellIs" dxfId="10989" priority="2416" operator="equal">
      <formula>"Lundi Pentecôte"</formula>
    </cfRule>
    <cfRule type="cellIs" dxfId="10988" priority="2417" operator="equal">
      <formula>"ppp"</formula>
    </cfRule>
    <cfRule type="cellIs" dxfId="10987" priority="2418" operator="equal">
      <formula>"Soutenance"</formula>
    </cfRule>
    <cfRule type="cellIs" dxfId="10986" priority="2433" operator="equal">
      <formula>"Entr MA cours AM"</formula>
    </cfRule>
    <cfRule type="cellIs" dxfId="10985" priority="2419" operator="equal">
      <formula>"Révisions R"</formula>
    </cfRule>
    <cfRule type="cellIs" dxfId="10984" priority="2420" operator="equal">
      <formula>"Entreprise"</formula>
    </cfRule>
    <cfRule type="cellIs" dxfId="10983" priority="2421" operator="equal">
      <formula>"Exam nationaux pas de date"</formula>
    </cfRule>
    <cfRule type="cellIs" dxfId="10982" priority="2422" operator="equal">
      <formula>"Exam nationaux"</formula>
    </cfRule>
    <cfRule type="cellIs" dxfId="10981" priority="2423" operator="equal">
      <formula>"Révision interne"</formula>
    </cfRule>
    <cfRule type="cellIs" dxfId="10980" priority="2424" operator="equal">
      <formula>"Remise note CC"</formula>
    </cfRule>
    <cfRule type="cellIs" dxfId="10979" priority="2426" operator="equal">
      <formula>"Note mémoire"</formula>
    </cfRule>
    <cfRule type="cellIs" dxfId="10978" priority="2427" operator="equal">
      <formula>"Mise à niveau"</formula>
    </cfRule>
    <cfRule type="cellIs" dxfId="10977" priority="2428" operator="equal">
      <formula>"Ecrits examens nationaux"</formula>
    </cfRule>
    <cfRule type="cellIs" dxfId="10976" priority="2429" operator="equal">
      <formula>"Délibération S2"</formula>
    </cfRule>
    <cfRule type="cellIs" dxfId="10975" priority="2430" operator="equal">
      <formula>"Délibération S1"</formula>
    </cfRule>
    <cfRule type="cellIs" dxfId="10974" priority="2453" operator="equal">
      <formula>"Noël"</formula>
    </cfRule>
    <cfRule type="cellIs" dxfId="10973" priority="2431" operator="equal">
      <formula>"regroupement"</formula>
    </cfRule>
    <cfRule type="cellIs" dxfId="10972" priority="2432" operator="equal">
      <formula>"Cours matin"</formula>
    </cfRule>
    <cfRule type="containsText" dxfId="10971" priority="2412" operator="containsText" text="Délib">
      <formula>NOT(ISERROR(SEARCH("Délib",L23)))</formula>
    </cfRule>
  </conditionalFormatting>
  <conditionalFormatting sqref="L28:L29">
    <cfRule type="cellIs" dxfId="10970" priority="18850" stopIfTrue="1" operator="equal">
      <formula>"Délibérations"</formula>
    </cfRule>
    <cfRule type="cellIs" dxfId="10969" priority="18849" stopIfTrue="1" operator="equal">
      <formula>"Du anglais"</formula>
    </cfRule>
    <cfRule type="cellIs" dxfId="10968" priority="18848" stopIfTrue="1" operator="equal">
      <formula>"Examens S2"</formula>
    </cfRule>
    <cfRule type="cellIs" dxfId="10967" priority="18847" stopIfTrue="1" operator="equal">
      <formula>"Examens"</formula>
    </cfRule>
    <cfRule type="cellIs" dxfId="10966" priority="18846" stopIfTrue="1" operator="equal">
      <formula>"Examens S1"</formula>
    </cfRule>
    <cfRule type="cellIs" dxfId="10965" priority="18845" stopIfTrue="1" operator="equal">
      <formula>"Cours"</formula>
    </cfRule>
    <cfRule type="cellIs" dxfId="10964" priority="18844" stopIfTrue="1" operator="equal">
      <formula>"Vacances"</formula>
    </cfRule>
    <cfRule type="cellIs" dxfId="10963" priority="18843" stopIfTrue="1" operator="equal">
      <formula>"Révisions"</formula>
    </cfRule>
    <cfRule type="cellIs" dxfId="10962" priority="18842" stopIfTrue="1" operator="equal">
      <formula>"Session 1"</formula>
    </cfRule>
    <cfRule type="cellIs" dxfId="10961" priority="18841" stopIfTrue="1" operator="equal">
      <formula>"Session 2"</formula>
    </cfRule>
    <cfRule type="cellIs" dxfId="10960" priority="18840" stopIfTrue="1" operator="equal">
      <formula>"Stage"</formula>
    </cfRule>
    <cfRule type="cellIs" dxfId="10959" priority="18839" stopIfTrue="1" operator="equal">
      <formula>"Rentrée"</formula>
    </cfRule>
    <cfRule type="cellIs" dxfId="10958" priority="18838" stopIfTrue="1" operator="equal">
      <formula>"Evaluation"</formula>
    </cfRule>
    <cfRule type="cellIs" dxfId="10957" priority="18837" stopIfTrue="1" operator="equal">
      <formula>"Retour copies"</formula>
    </cfRule>
    <cfRule type="cellIs" dxfId="10956" priority="18836" operator="equal">
      <formula>"entreprise B"</formula>
    </cfRule>
    <cfRule type="cellIs" dxfId="10955" priority="18835" operator="equal">
      <formula>"Stage en entreprise"</formula>
    </cfRule>
    <cfRule type="cellIs" dxfId="10954" priority="18834" operator="equal">
      <formula>"Toussaint"</formula>
    </cfRule>
    <cfRule type="cellIs" dxfId="10953" priority="18833" operator="equal">
      <formula>"Victoire 1945"</formula>
    </cfRule>
    <cfRule type="cellIs" dxfId="10952" priority="18832" operator="equal">
      <formula>"stage v"</formula>
    </cfRule>
    <cfRule type="cellIs" dxfId="10951" priority="18830" operator="equal">
      <formula>"Révisions S2 ses2"</formula>
    </cfRule>
    <cfRule type="cellIs" dxfId="10950" priority="18829" operator="equal">
      <formula>"Pentecôte"</formula>
    </cfRule>
    <cfRule type="cellIs" dxfId="10949" priority="18828" operator="equal">
      <formula>"Pâques"</formula>
    </cfRule>
    <cfRule type="cellIs" dxfId="10948" priority="18827" operator="equal">
      <formula>"Noël"</formula>
    </cfRule>
    <cfRule type="cellIs" dxfId="10947" priority="18826" operator="equal">
      <formula>"Lundi de pâques"</formula>
    </cfRule>
    <cfRule type="cellIs" dxfId="10946" priority="18825" operator="equal">
      <formula>"jour de l'an"</formula>
    </cfRule>
    <cfRule type="cellIs" dxfId="10945" priority="18824" operator="equal">
      <formula>"Fête nationale"</formula>
    </cfRule>
    <cfRule type="cellIs" dxfId="10944" priority="18823" operator="equal">
      <formula>"Fête du travail"</formula>
    </cfRule>
    <cfRule type="cellIs" dxfId="10943" priority="18822" operator="equal">
      <formula>"Examens S1 Ses1"</formula>
    </cfRule>
    <cfRule type="cellIs" dxfId="10942" priority="18821" operator="equal">
      <formula>"Examens S1 Ses2"</formula>
    </cfRule>
    <cfRule type="cellIs" dxfId="10941" priority="18820" operator="equal">
      <formula>"cours v"</formula>
    </cfRule>
    <cfRule type="cellIs" dxfId="10940" priority="18819" operator="equal">
      <formula>"Armistice"</formula>
    </cfRule>
    <cfRule type="cellIs" dxfId="10939" priority="18818" operator="equal">
      <formula>"Ascension"</formula>
    </cfRule>
    <cfRule type="cellIs" dxfId="10938" priority="18817" operator="equal">
      <formula>"Assomption"</formula>
    </cfRule>
    <cfRule type="cellIs" dxfId="10937" priority="18816" operator="equal">
      <formula>"jour appui"</formula>
    </cfRule>
    <cfRule type="cellIs" dxfId="10936" priority="18815" operator="equal">
      <formula>"notes rapport"</formula>
    </cfRule>
    <cfRule type="cellIs" dxfId="10935" priority="18814" operator="equal">
      <formula>"Remise rapport"</formula>
    </cfRule>
    <cfRule type="cellIs" dxfId="10934" priority="18813" operator="equal">
      <formula>"Fermeture"</formula>
    </cfRule>
    <cfRule type="cellIs" dxfId="10933" priority="18812" operator="equal">
      <formula>"Examens S2 ses1"</formula>
    </cfRule>
    <cfRule type="cellIs" dxfId="10932" priority="18811" operator="equal">
      <formula>"Examens S2 Ses2"</formula>
    </cfRule>
    <cfRule type="cellIs" dxfId="10931" priority="18810" operator="equal">
      <formula>"Révisions S1 ses1"</formula>
    </cfRule>
    <cfRule type="cellIs" dxfId="10930" priority="18809" operator="equal">
      <formula>"Révisions S1 Ses2"</formula>
    </cfRule>
    <cfRule type="cellIs" dxfId="10929" priority="18808" operator="equal">
      <formula>"Cours Matin Entr AM"</formula>
    </cfRule>
    <cfRule type="cellIs" dxfId="10928" priority="18807" operator="equal">
      <formula>"Entr MA cours AM"</formula>
    </cfRule>
    <cfRule type="cellIs" dxfId="10927" priority="18806" operator="equal">
      <formula>"Cours matin"</formula>
    </cfRule>
    <cfRule type="cellIs" dxfId="10926" priority="18805" operator="equal">
      <formula>"regroupement"</formula>
    </cfRule>
    <cfRule type="cellIs" dxfId="10925" priority="18804" operator="equal">
      <formula>"Délibération S1"</formula>
    </cfRule>
    <cfRule type="cellIs" dxfId="10924" priority="18803" operator="equal">
      <formula>"Délibération S2"</formula>
    </cfRule>
    <cfRule type="cellIs" dxfId="10923" priority="18802" operator="equal">
      <formula>"Ecrits examens nationaux"</formula>
    </cfRule>
    <cfRule type="cellIs" dxfId="10922" priority="18800" operator="equal">
      <formula>"Note mémoire"</formula>
    </cfRule>
    <cfRule type="cellIs" dxfId="10921" priority="18799" operator="equal">
      <formula>"Oraux examens nationaux"</formula>
    </cfRule>
    <cfRule type="cellIs" dxfId="10920" priority="18798" operator="equal">
      <formula>"Remise note CC"</formula>
    </cfRule>
    <cfRule type="cellIs" dxfId="10919" priority="18797" operator="equal">
      <formula>"Révision interne"</formula>
    </cfRule>
    <cfRule type="cellIs" dxfId="10918" priority="18796" operator="equal">
      <formula>"Exam nationaux"</formula>
    </cfRule>
    <cfRule type="cellIs" dxfId="10917" priority="18795" operator="equal">
      <formula>"Exam nationaux pas de date"</formula>
    </cfRule>
    <cfRule type="cellIs" dxfId="10916" priority="18794" operator="equal">
      <formula>"Entreprise"</formula>
    </cfRule>
    <cfRule type="cellIs" dxfId="10915" priority="18793" operator="equal">
      <formula>"Révisions R"</formula>
    </cfRule>
    <cfRule type="cellIs" dxfId="10914" priority="18792" operator="equal">
      <formula>"Soutenance"</formula>
    </cfRule>
    <cfRule type="cellIs" dxfId="10913" priority="18791" operator="equal">
      <formula>"ppp"</formula>
    </cfRule>
    <cfRule type="cellIs" dxfId="10912" priority="18790" operator="equal">
      <formula>"Lundi Pentecôte"</formula>
    </cfRule>
    <cfRule type="cellIs" dxfId="10911" priority="18788" operator="equal">
      <formula>"Cours ISEM"</formula>
    </cfRule>
    <cfRule type="cellIs" dxfId="10910" priority="18787" operator="equal">
      <formula>"Cours IAE"</formula>
    </cfRule>
    <cfRule type="containsText" dxfId="10909" priority="18786" operator="containsText" text="Délib">
      <formula>NOT(ISERROR(SEARCH("Délib",L28)))</formula>
    </cfRule>
    <cfRule type="containsText" dxfId="10908" priority="18785" operator="containsText" text="Pré">
      <formula>NOT(ISERROR(SEARCH("Pré",L28)))</formula>
    </cfRule>
    <cfRule type="containsText" dxfId="10907" priority="18784" operator="containsText" text="Projet">
      <formula>NOT(ISERROR(SEARCH("Projet",L28)))</formula>
    </cfRule>
    <cfRule type="containsText" dxfId="10906" priority="18783" operator="containsText" text="Début CM">
      <formula>NOT(ISERROR(SEARCH("Début CM",L28)))</formula>
    </cfRule>
    <cfRule type="containsText" dxfId="10905" priority="18782" operator="containsText" text="Début TD">
      <formula>NOT(ISERROR(SEARCH("Début TD",L28)))</formula>
    </cfRule>
    <cfRule type="containsText" dxfId="10904" priority="18781" operator="containsText" text="Etranger">
      <formula>NOT(ISERROR(SEARCH("Etranger",L28)))</formula>
    </cfRule>
    <cfRule type="containsText" dxfId="10903" priority="18780" operator="containsText" text="JPO">
      <formula>NOT(ISERROR(SEARCH("JPO",L28)))</formula>
    </cfRule>
    <cfRule type="containsText" dxfId="10902" priority="18779" operator="containsText" text="Note">
      <formula>NOT(ISERROR(SEARCH("Note",L28)))</formula>
    </cfRule>
    <cfRule type="containsText" dxfId="10901" priority="18778" operator="containsText" text="Recrutem">
      <formula>NOT(ISERROR(SEARCH("Recrutem",L28)))</formula>
    </cfRule>
    <cfRule type="containsText" dxfId="10900" priority="18777" operator="containsText" text="Remise">
      <formula>NOT(ISERROR(SEARCH("Remise",L28)))</formula>
    </cfRule>
    <cfRule type="cellIs" dxfId="10899" priority="18801" operator="equal">
      <formula>"Mise à niveau"</formula>
    </cfRule>
    <cfRule type="cellIs" dxfId="10898" priority="18789" operator="equal">
      <formula>"EXAMENS J"</formula>
    </cfRule>
    <cfRule type="cellIs" dxfId="10897" priority="18831" operator="equal">
      <formula>"Révisions S2 Ses1"</formula>
    </cfRule>
  </conditionalFormatting>
  <conditionalFormatting sqref="L28:L35">
    <cfRule type="containsText" dxfId="10896" priority="6321" operator="containsText" text="Soutenance">
      <formula>NOT(ISERROR(SEARCH("Soutenance",L28)))</formula>
    </cfRule>
    <cfRule type="expression" dxfId="10895" priority="6320">
      <formula>J28="Samedi"</formula>
    </cfRule>
    <cfRule type="expression" dxfId="10894" priority="6319">
      <formula>J28="Dimanche"</formula>
    </cfRule>
    <cfRule type="containsText" dxfId="10893" priority="6322" operator="containsText" text="Salon Et">
      <formula>NOT(ISERROR(SEARCH("Salon Et",L28)))</formula>
    </cfRule>
  </conditionalFormatting>
  <conditionalFormatting sqref="L30:L34">
    <cfRule type="cellIs" dxfId="10892" priority="6355" operator="equal">
      <formula>"Révisions S1 Ses2"</formula>
    </cfRule>
    <cfRule type="cellIs" dxfId="10891" priority="6354" operator="equal">
      <formula>"Cours Matin Entr AM"</formula>
    </cfRule>
    <cfRule type="cellIs" dxfId="10890" priority="6353" operator="equal">
      <formula>"Entr MA cours AM"</formula>
    </cfRule>
    <cfRule type="cellIs" dxfId="10889" priority="6352" operator="equal">
      <formula>"Cours matin"</formula>
    </cfRule>
    <cfRule type="cellIs" dxfId="10888" priority="6351" operator="equal">
      <formula>"regroupement"</formula>
    </cfRule>
    <cfRule type="cellIs" dxfId="10887" priority="6350" operator="equal">
      <formula>"Délibération S1"</formula>
    </cfRule>
    <cfRule type="cellIs" dxfId="10886" priority="6349" operator="equal">
      <formula>"Délibération S2"</formula>
    </cfRule>
    <cfRule type="cellIs" dxfId="10885" priority="6348" operator="equal">
      <formula>"Ecrits examens nationaux"</formula>
    </cfRule>
    <cfRule type="cellIs" dxfId="10884" priority="6347" operator="equal">
      <formula>"Mise à niveau"</formula>
    </cfRule>
    <cfRule type="cellIs" dxfId="10883" priority="6346" operator="equal">
      <formula>"Note mémoire"</formula>
    </cfRule>
    <cfRule type="cellIs" dxfId="10882" priority="6345" operator="equal">
      <formula>"Oraux examens nationaux"</formula>
    </cfRule>
    <cfRule type="cellIs" dxfId="10881" priority="6344" operator="equal">
      <formula>"Remise note CC"</formula>
    </cfRule>
    <cfRule type="cellIs" dxfId="10880" priority="6343" operator="equal">
      <formula>"Révision interne"</formula>
    </cfRule>
    <cfRule type="cellIs" dxfId="10879" priority="6342" operator="equal">
      <formula>"Exam nationaux"</formula>
    </cfRule>
    <cfRule type="cellIs" dxfId="10878" priority="6341" operator="equal">
      <formula>"Exam nationaux pas de date"</formula>
    </cfRule>
    <cfRule type="cellIs" dxfId="10877" priority="6340" operator="equal">
      <formula>"Entreprise"</formula>
    </cfRule>
    <cfRule type="cellIs" dxfId="10876" priority="6339" operator="equal">
      <formula>"Révisions R"</formula>
    </cfRule>
    <cfRule type="cellIs" dxfId="10875" priority="6338" operator="equal">
      <formula>"Soutenance"</formula>
    </cfRule>
    <cfRule type="cellIs" dxfId="10874" priority="6337" operator="equal">
      <formula>"ppp"</formula>
    </cfRule>
    <cfRule type="cellIs" dxfId="10873" priority="6336" operator="equal">
      <formula>"Lundi Pentecôte"</formula>
    </cfRule>
    <cfRule type="cellIs" dxfId="10872" priority="6335" operator="equal">
      <formula>"EXAMENS J"</formula>
    </cfRule>
    <cfRule type="cellIs" dxfId="10871" priority="6334" operator="equal">
      <formula>"Cours ISEM"</formula>
    </cfRule>
    <cfRule type="cellIs" dxfId="10870" priority="6333" operator="equal">
      <formula>"Cours IAE"</formula>
    </cfRule>
    <cfRule type="containsText" dxfId="10869" priority="6332" operator="containsText" text="Délib">
      <formula>NOT(ISERROR(SEARCH("Délib",L30)))</formula>
    </cfRule>
    <cfRule type="containsText" dxfId="10868" priority="6331" operator="containsText" text="Pré">
      <formula>NOT(ISERROR(SEARCH("Pré",L30)))</formula>
    </cfRule>
    <cfRule type="containsText" dxfId="10867" priority="6330" operator="containsText" text="Projet">
      <formula>NOT(ISERROR(SEARCH("Projet",L30)))</formula>
    </cfRule>
    <cfRule type="containsText" dxfId="10866" priority="6329" operator="containsText" text="Début CM">
      <formula>NOT(ISERROR(SEARCH("Début CM",L30)))</formula>
    </cfRule>
    <cfRule type="containsText" dxfId="10865" priority="6328" operator="containsText" text="Début TD">
      <formula>NOT(ISERROR(SEARCH("Début TD",L30)))</formula>
    </cfRule>
    <cfRule type="containsText" dxfId="10864" priority="6327" operator="containsText" text="Etranger">
      <formula>NOT(ISERROR(SEARCH("Etranger",L30)))</formula>
    </cfRule>
    <cfRule type="containsText" dxfId="10863" priority="6326" operator="containsText" text="JPO">
      <formula>NOT(ISERROR(SEARCH("JPO",L30)))</formula>
    </cfRule>
    <cfRule type="containsText" dxfId="10862" priority="6325" operator="containsText" text="Note">
      <formula>NOT(ISERROR(SEARCH("Note",L30)))</formula>
    </cfRule>
    <cfRule type="containsText" dxfId="10861" priority="6324" operator="containsText" text="Recrutem">
      <formula>NOT(ISERROR(SEARCH("Recrutem",L30)))</formula>
    </cfRule>
    <cfRule type="containsText" dxfId="10860" priority="6323" operator="containsText" text="Remise">
      <formula>NOT(ISERROR(SEARCH("Remise",L30)))</formula>
    </cfRule>
    <cfRule type="containsText" dxfId="10859" priority="6318" operator="containsText" text="Université">
      <formula>NOT(ISERROR(SEARCH("Université",L30)))</formula>
    </cfRule>
    <cfRule type="containsText" dxfId="10858" priority="6317" operator="containsText" text="Cours/Labo/Projet">
      <formula>NOT(ISERROR(SEARCH("Cours/Labo/Projet",L30)))</formula>
    </cfRule>
    <cfRule type="cellIs" dxfId="10857" priority="6375" operator="equal">
      <formula>"Pentecôte"</formula>
    </cfRule>
    <cfRule type="cellIs" dxfId="10856" priority="6376" operator="equal">
      <formula>"Révisions S2 ses2"</formula>
    </cfRule>
    <cfRule type="cellIs" dxfId="10855" priority="6374" operator="equal">
      <formula>"Pâques"</formula>
    </cfRule>
    <cfRule type="cellIs" dxfId="10854" priority="6373" operator="equal">
      <formula>"Noël"</formula>
    </cfRule>
    <cfRule type="cellIs" dxfId="10853" priority="6372" operator="equal">
      <formula>"Lundi de pâques"</formula>
    </cfRule>
    <cfRule type="cellIs" dxfId="10852" priority="6371" operator="equal">
      <formula>"jour de l'an"</formula>
    </cfRule>
    <cfRule type="cellIs" dxfId="10851" priority="6370" operator="equal">
      <formula>"Fête nationale"</formula>
    </cfRule>
    <cfRule type="cellIs" dxfId="10850" priority="6369" operator="equal">
      <formula>"Fête du travail"</formula>
    </cfRule>
    <cfRule type="cellIs" dxfId="10849" priority="6368" operator="equal">
      <formula>"Examens S1 Ses1"</formula>
    </cfRule>
    <cfRule type="cellIs" dxfId="10848" priority="6367" operator="equal">
      <formula>"Examens S1 Ses2"</formula>
    </cfRule>
    <cfRule type="cellIs" dxfId="10847" priority="6366" operator="equal">
      <formula>"cours v"</formula>
    </cfRule>
    <cfRule type="cellIs" dxfId="10846" priority="6365" operator="equal">
      <formula>"Armistice"</formula>
    </cfRule>
    <cfRule type="cellIs" dxfId="10845" priority="6364" operator="equal">
      <formula>"Ascension"</formula>
    </cfRule>
    <cfRule type="cellIs" dxfId="10844" priority="6363" operator="equal">
      <formula>"Assomption"</formula>
    </cfRule>
    <cfRule type="cellIs" dxfId="10843" priority="6362" operator="equal">
      <formula>"jour appui"</formula>
    </cfRule>
    <cfRule type="cellIs" dxfId="10842" priority="6361" operator="equal">
      <formula>"notes rapport"</formula>
    </cfRule>
    <cfRule type="cellIs" dxfId="10841" priority="6360" operator="equal">
      <formula>"Remise rapport"</formula>
    </cfRule>
    <cfRule type="cellIs" dxfId="10840" priority="6359" operator="equal">
      <formula>"Fermeture"</formula>
    </cfRule>
    <cfRule type="cellIs" dxfId="10839" priority="6358" operator="equal">
      <formula>"Examens S2 ses1"</formula>
    </cfRule>
    <cfRule type="cellIs" dxfId="10838" priority="6357" operator="equal">
      <formula>"Examens S2 Ses2"</formula>
    </cfRule>
    <cfRule type="cellIs" dxfId="10837" priority="6356" operator="equal">
      <formula>"Révisions S1 ses1"</formula>
    </cfRule>
    <cfRule type="cellIs" dxfId="10836" priority="6396" stopIfTrue="1" operator="equal">
      <formula>"Délibérations"</formula>
    </cfRule>
    <cfRule type="cellIs" dxfId="10835" priority="6395" stopIfTrue="1" operator="equal">
      <formula>"Du anglais"</formula>
    </cfRule>
    <cfRule type="cellIs" dxfId="10834" priority="6394" stopIfTrue="1" operator="equal">
      <formula>"Examens S2"</formula>
    </cfRule>
    <cfRule type="cellIs" dxfId="10833" priority="6393" stopIfTrue="1" operator="equal">
      <formula>"Examens"</formula>
    </cfRule>
    <cfRule type="cellIs" dxfId="10832" priority="6392" stopIfTrue="1" operator="equal">
      <formula>"Examens S1"</formula>
    </cfRule>
    <cfRule type="cellIs" dxfId="10831" priority="6391" stopIfTrue="1" operator="equal">
      <formula>"Cours"</formula>
    </cfRule>
    <cfRule type="cellIs" dxfId="10830" priority="6390" stopIfTrue="1" operator="equal">
      <formula>"Vacances"</formula>
    </cfRule>
    <cfRule type="cellIs" dxfId="10829" priority="6389" stopIfTrue="1" operator="equal">
      <formula>"Révisions"</formula>
    </cfRule>
    <cfRule type="cellIs" dxfId="10828" priority="6388" stopIfTrue="1" operator="equal">
      <formula>"Session 1"</formula>
    </cfRule>
    <cfRule type="cellIs" dxfId="10827" priority="6387" stopIfTrue="1" operator="equal">
      <formula>"Session 2"</formula>
    </cfRule>
    <cfRule type="cellIs" dxfId="10826" priority="6386" stopIfTrue="1" operator="equal">
      <formula>"Stage"</formula>
    </cfRule>
    <cfRule type="cellIs" dxfId="10825" priority="6385" stopIfTrue="1" operator="equal">
      <formula>"Rentrée"</formula>
    </cfRule>
    <cfRule type="cellIs" dxfId="10824" priority="6384" stopIfTrue="1" operator="equal">
      <formula>"Evaluation"</formula>
    </cfRule>
    <cfRule type="cellIs" dxfId="10823" priority="6383" stopIfTrue="1" operator="equal">
      <formula>"Retour copies"</formula>
    </cfRule>
    <cfRule type="cellIs" dxfId="10822" priority="6382" operator="equal">
      <formula>"entreprise B"</formula>
    </cfRule>
    <cfRule type="cellIs" dxfId="10821" priority="6381" operator="equal">
      <formula>"Stage en entreprise"</formula>
    </cfRule>
    <cfRule type="cellIs" dxfId="10820" priority="6380" operator="equal">
      <formula>"Toussaint"</formula>
    </cfRule>
    <cfRule type="cellIs" dxfId="10819" priority="6379" operator="equal">
      <formula>"Victoire 1945"</formula>
    </cfRule>
    <cfRule type="cellIs" dxfId="10818" priority="6378" operator="equal">
      <formula>"stage v"</formula>
    </cfRule>
    <cfRule type="cellIs" dxfId="10817" priority="6377" operator="equal">
      <formula>"Révisions S2 Ses1"</formula>
    </cfRule>
  </conditionalFormatting>
  <conditionalFormatting sqref="L35">
    <cfRule type="cellIs" dxfId="10816" priority="30847" operator="equal">
      <formula>"Mise à niveau"</formula>
    </cfRule>
    <cfRule type="cellIs" dxfId="10815" priority="30880" operator="equal">
      <formula>"Toussaint"</formula>
    </cfRule>
    <cfRule type="cellIs" dxfId="10814" priority="30879" operator="equal">
      <formula>"Victoire 1945"</formula>
    </cfRule>
    <cfRule type="cellIs" dxfId="10813" priority="30884" stopIfTrue="1" operator="equal">
      <formula>"Evaluation"</formula>
    </cfRule>
    <cfRule type="cellIs" dxfId="10812" priority="30885" stopIfTrue="1" operator="equal">
      <formula>"Rentrée"</formula>
    </cfRule>
    <cfRule type="cellIs" dxfId="10811" priority="30886" stopIfTrue="1" operator="equal">
      <formula>"Stage"</formula>
    </cfRule>
    <cfRule type="cellIs" dxfId="10810" priority="30878" operator="equal">
      <formula>"stage v"</formula>
    </cfRule>
    <cfRule type="cellIs" dxfId="10809" priority="30887" stopIfTrue="1" operator="equal">
      <formula>"Session 2"</formula>
    </cfRule>
    <cfRule type="containsText" dxfId="10808" priority="30826" operator="containsText" text="JPO">
      <formula>NOT(ISERROR(SEARCH("JPO",L35)))</formula>
    </cfRule>
    <cfRule type="cellIs" dxfId="10807" priority="30891" stopIfTrue="1" operator="equal">
      <formula>"Cours"</formula>
    </cfRule>
    <cfRule type="cellIs" dxfId="10806" priority="30867" operator="equal">
      <formula>"Examens S1 Ses2"</formula>
    </cfRule>
    <cfRule type="cellIs" dxfId="10805" priority="30888" stopIfTrue="1" operator="equal">
      <formula>"Session 1"</formula>
    </cfRule>
    <cfRule type="cellIs" dxfId="10804" priority="30846" operator="equal">
      <formula>"Note mémoire"</formula>
    </cfRule>
    <cfRule type="cellIs" dxfId="10803" priority="30896" stopIfTrue="1" operator="equal">
      <formula>"Délibérations"</formula>
    </cfRule>
    <cfRule type="cellIs" dxfId="10802" priority="30895" stopIfTrue="1" operator="equal">
      <formula>"Du anglais"</formula>
    </cfRule>
    <cfRule type="cellIs" dxfId="10801" priority="30894" stopIfTrue="1" operator="equal">
      <formula>"Examens S2"</formula>
    </cfRule>
    <cfRule type="cellIs" dxfId="10800" priority="30893" stopIfTrue="1" operator="equal">
      <formula>"Examens"</formula>
    </cfRule>
    <cfRule type="cellIs" dxfId="10799" priority="30892" stopIfTrue="1" operator="equal">
      <formula>"Examens S1"</formula>
    </cfRule>
    <cfRule type="containsText" dxfId="10798" priority="30827" operator="containsText" text="Etranger">
      <formula>NOT(ISERROR(SEARCH("Etranger",L35)))</formula>
    </cfRule>
    <cfRule type="cellIs" dxfId="10797" priority="30848" operator="equal">
      <formula>"Ecrits examens nationaux"</formula>
    </cfRule>
    <cfRule type="cellIs" dxfId="10796" priority="30890" stopIfTrue="1" operator="equal">
      <formula>"Vacances"</formula>
    </cfRule>
    <cfRule type="containsText" dxfId="10795" priority="30828" operator="containsText" text="Début TD">
      <formula>NOT(ISERROR(SEARCH("Début TD",L35)))</formula>
    </cfRule>
    <cfRule type="containsText" dxfId="10794" priority="30829" operator="containsText" text="Début CM">
      <formula>NOT(ISERROR(SEARCH("Début CM",L35)))</formula>
    </cfRule>
    <cfRule type="containsText" dxfId="10793" priority="30830" operator="containsText" text="Projet">
      <formula>NOT(ISERROR(SEARCH("Projet",L35)))</formula>
    </cfRule>
    <cfRule type="containsText" dxfId="10792" priority="30831" operator="containsText" text="Pré">
      <formula>NOT(ISERROR(SEARCH("Pré",L35)))</formula>
    </cfRule>
    <cfRule type="containsText" dxfId="10791" priority="30832" operator="containsText" text="Délib">
      <formula>NOT(ISERROR(SEARCH("Délib",L35)))</formula>
    </cfRule>
    <cfRule type="cellIs" dxfId="10790" priority="30833" operator="equal">
      <formula>"Cours IAE"</formula>
    </cfRule>
    <cfRule type="cellIs" dxfId="10789" priority="30834" operator="equal">
      <formula>"Cours ISEM"</formula>
    </cfRule>
    <cfRule type="cellIs" dxfId="10788" priority="30835" operator="equal">
      <formula>"EXAMENS J"</formula>
    </cfRule>
    <cfRule type="cellIs" dxfId="10787" priority="30836" operator="equal">
      <formula>"Lundi Pentecôte"</formula>
    </cfRule>
    <cfRule type="cellIs" dxfId="10786" priority="30837" operator="equal">
      <formula>"ppp"</formula>
    </cfRule>
    <cfRule type="cellIs" dxfId="10785" priority="30838" operator="equal">
      <formula>"Soutenance"</formula>
    </cfRule>
    <cfRule type="cellIs" dxfId="10784" priority="30839" operator="equal">
      <formula>"Révisions R"</formula>
    </cfRule>
    <cfRule type="cellIs" dxfId="10783" priority="30840" operator="equal">
      <formula>"Entreprise"</formula>
    </cfRule>
    <cfRule type="cellIs" dxfId="10782" priority="30841" operator="equal">
      <formula>"Exam nationaux pas de date"</formula>
    </cfRule>
    <cfRule type="cellIs" dxfId="10781" priority="30842" operator="equal">
      <formula>"Exam nationaux"</formula>
    </cfRule>
    <cfRule type="cellIs" dxfId="10780" priority="30843" operator="equal">
      <formula>"Révision interne"</formula>
    </cfRule>
    <cfRule type="cellIs" dxfId="10779" priority="30844" operator="equal">
      <formula>"Remise note CC"</formula>
    </cfRule>
    <cfRule type="cellIs" dxfId="10778" priority="30845" operator="equal">
      <formula>"Oraux examens nationaux"</formula>
    </cfRule>
    <cfRule type="cellIs" dxfId="10777" priority="30881" operator="equal">
      <formula>"Stage en entreprise"</formula>
    </cfRule>
    <cfRule type="cellIs" dxfId="10776" priority="30882" operator="equal">
      <formula>"entreprise B"</formula>
    </cfRule>
    <cfRule type="cellIs" dxfId="10775" priority="30883" stopIfTrue="1" operator="equal">
      <formula>"Retour copies"</formula>
    </cfRule>
    <cfRule type="cellIs" dxfId="10774" priority="30849" operator="equal">
      <formula>"Délibération S2"</formula>
    </cfRule>
    <cfRule type="cellIs" dxfId="10773" priority="30850" operator="equal">
      <formula>"Délibération S1"</formula>
    </cfRule>
    <cfRule type="cellIs" dxfId="10772" priority="30851" operator="equal">
      <formula>"regroupement"</formula>
    </cfRule>
    <cfRule type="cellIs" dxfId="10771" priority="30852" operator="equal">
      <formula>"Cours matin"</formula>
    </cfRule>
    <cfRule type="cellIs" dxfId="10770" priority="30853" operator="equal">
      <formula>"Entr MA cours AM"</formula>
    </cfRule>
    <cfRule type="cellIs" dxfId="10769" priority="30854" operator="equal">
      <formula>"Cours Matin Entr AM"</formula>
    </cfRule>
    <cfRule type="cellIs" dxfId="10768" priority="30855" operator="equal">
      <formula>"Révisions S1 Ses2"</formula>
    </cfRule>
    <cfRule type="cellIs" dxfId="10767" priority="30856" operator="equal">
      <formula>"Révisions S1 ses1"</formula>
    </cfRule>
    <cfRule type="cellIs" dxfId="10766" priority="30857" operator="equal">
      <formula>"Examens S2 Ses2"</formula>
    </cfRule>
    <cfRule type="cellIs" dxfId="10765" priority="30858" operator="equal">
      <formula>"Examens S2 ses1"</formula>
    </cfRule>
    <cfRule type="cellIs" dxfId="10764" priority="30859" operator="equal">
      <formula>"Fermeture"</formula>
    </cfRule>
    <cfRule type="cellIs" dxfId="10763" priority="30860" operator="equal">
      <formula>"Remise rapport"</formula>
    </cfRule>
    <cfRule type="cellIs" dxfId="10762" priority="30861" operator="equal">
      <formula>"notes rapport"</formula>
    </cfRule>
    <cfRule type="cellIs" dxfId="10761" priority="30862" operator="equal">
      <formula>"jour appui"</formula>
    </cfRule>
    <cfRule type="cellIs" dxfId="10760" priority="30863" operator="equal">
      <formula>"Assomption"</formula>
    </cfRule>
    <cfRule type="cellIs" dxfId="10759" priority="30864" operator="equal">
      <formula>"Ascension"</formula>
    </cfRule>
    <cfRule type="cellIs" dxfId="10758" priority="30865" operator="equal">
      <formula>"Armistice"</formula>
    </cfRule>
    <cfRule type="cellIs" dxfId="10757" priority="30866" operator="equal">
      <formula>"cours v"</formula>
    </cfRule>
    <cfRule type="cellIs" dxfId="10756" priority="30889" stopIfTrue="1" operator="equal">
      <formula>"Révisions"</formula>
    </cfRule>
    <cfRule type="cellIs" dxfId="10755" priority="30868" operator="equal">
      <formula>"Examens S1 Ses1"</formula>
    </cfRule>
    <cfRule type="cellIs" dxfId="10754" priority="30869" operator="equal">
      <formula>"Fête du travail"</formula>
    </cfRule>
    <cfRule type="cellIs" dxfId="10753" priority="30870" operator="equal">
      <formula>"Fête nationale"</formula>
    </cfRule>
    <cfRule type="cellIs" dxfId="10752" priority="30871" operator="equal">
      <formula>"jour de l'an"</formula>
    </cfRule>
    <cfRule type="cellIs" dxfId="10751" priority="30872" operator="equal">
      <formula>"Lundi de pâques"</formula>
    </cfRule>
    <cfRule type="cellIs" dxfId="10750" priority="30873" operator="equal">
      <formula>"Noël"</formula>
    </cfRule>
    <cfRule type="cellIs" dxfId="10749" priority="30874" operator="equal">
      <formula>"Pâques"</formula>
    </cfRule>
    <cfRule type="cellIs" dxfId="10748" priority="30875" operator="equal">
      <formula>"Pentecôte"</formula>
    </cfRule>
    <cfRule type="cellIs" dxfId="10747" priority="30876" operator="equal">
      <formula>"Révisions S2 ses2"</formula>
    </cfRule>
    <cfRule type="cellIs" dxfId="10746" priority="30877" operator="equal">
      <formula>"Révisions S2 Ses1"</formula>
    </cfRule>
    <cfRule type="containsText" dxfId="10745" priority="30823" operator="containsText" text="Remise">
      <formula>NOT(ISERROR(SEARCH("Remise",L35)))</formula>
    </cfRule>
    <cfRule type="containsText" dxfId="10744" priority="30824" operator="containsText" text="Recrutem">
      <formula>NOT(ISERROR(SEARCH("Recrutem",L35)))</formula>
    </cfRule>
    <cfRule type="containsText" dxfId="10743" priority="30825" operator="containsText" text="Note">
      <formula>NOT(ISERROR(SEARCH("Note",L35)))</formula>
    </cfRule>
  </conditionalFormatting>
  <conditionalFormatting sqref="M4:M35">
    <cfRule type="expression" dxfId="10742" priority="31700">
      <formula>N4="Samedi"</formula>
    </cfRule>
    <cfRule type="expression" dxfId="10741" priority="31699">
      <formula>N4="Dimanche"</formula>
    </cfRule>
  </conditionalFormatting>
  <conditionalFormatting sqref="P4">
    <cfRule type="cellIs" dxfId="10740" priority="59664" operator="equal">
      <formula>"Cours matin"</formula>
    </cfRule>
    <cfRule type="cellIs" dxfId="10739" priority="59651" operator="equal">
      <formula>"Révisions R"</formula>
    </cfRule>
    <cfRule type="containsText" dxfId="10738" priority="59638" operator="containsText" text="JPO">
      <formula>NOT(ISERROR(SEARCH("JPO",P4)))</formula>
    </cfRule>
    <cfRule type="containsText" dxfId="10737" priority="59639" operator="containsText" text="Etranger">
      <formula>NOT(ISERROR(SEARCH("Etranger",P4)))</formula>
    </cfRule>
    <cfRule type="containsText" dxfId="10736" priority="59637" operator="containsText" text="Note">
      <formula>NOT(ISERROR(SEARCH("Note",P4)))</formula>
    </cfRule>
    <cfRule type="containsText" dxfId="10735" priority="59640" operator="containsText" text="Début TD">
      <formula>NOT(ISERROR(SEARCH("Début TD",P4)))</formula>
    </cfRule>
    <cfRule type="containsText" dxfId="10734" priority="59641" operator="containsText" text="Début CM">
      <formula>NOT(ISERROR(SEARCH("Début CM",P4)))</formula>
    </cfRule>
    <cfRule type="containsText" dxfId="10733" priority="59642" operator="containsText" text="Projet">
      <formula>NOT(ISERROR(SEARCH("Projet",P4)))</formula>
    </cfRule>
    <cfRule type="containsText" dxfId="10732" priority="59643" operator="containsText" text="Pré">
      <formula>NOT(ISERROR(SEARCH("Pré",P4)))</formula>
    </cfRule>
    <cfRule type="containsText" dxfId="10731" priority="59644" operator="containsText" text="Délib">
      <formula>NOT(ISERROR(SEARCH("Délib",P4)))</formula>
    </cfRule>
    <cfRule type="cellIs" dxfId="10730" priority="59645" operator="equal">
      <formula>"Cours IAE"</formula>
    </cfRule>
    <cfRule type="cellIs" dxfId="10729" priority="59646" operator="equal">
      <formula>"Cours ISEM"</formula>
    </cfRule>
    <cfRule type="cellIs" dxfId="10728" priority="59647" operator="equal">
      <formula>"EXAMENS J"</formula>
    </cfRule>
    <cfRule type="cellIs" dxfId="10727" priority="59648" operator="equal">
      <formula>"Lundi Pentecôte"</formula>
    </cfRule>
    <cfRule type="cellIs" dxfId="10726" priority="59649" operator="equal">
      <formula>"ppp"</formula>
    </cfRule>
    <cfRule type="cellIs" dxfId="10725" priority="59650" operator="equal">
      <formula>"Soutenance"</formula>
    </cfRule>
    <cfRule type="cellIs" dxfId="10724" priority="59652" operator="equal">
      <formula>"Entreprise"</formula>
    </cfRule>
    <cfRule type="cellIs" dxfId="10723" priority="59653" operator="equal">
      <formula>"Exam nationaux pas de date"</formula>
    </cfRule>
    <cfRule type="cellIs" dxfId="10722" priority="59654" operator="equal">
      <formula>"Exam nationaux"</formula>
    </cfRule>
    <cfRule type="cellIs" dxfId="10721" priority="59655" operator="equal">
      <formula>"Révision interne"</formula>
    </cfRule>
    <cfRule type="cellIs" dxfId="10720" priority="59656" operator="equal">
      <formula>"Remise note CC"</formula>
    </cfRule>
    <cfRule type="cellIs" dxfId="10719" priority="59657" operator="equal">
      <formula>"Oraux examens nationaux"</formula>
    </cfRule>
    <cfRule type="cellIs" dxfId="10718" priority="59658" operator="equal">
      <formula>"Note mémoire"</formula>
    </cfRule>
    <cfRule type="cellIs" dxfId="10717" priority="59659" operator="equal">
      <formula>"Mise à niveau"</formula>
    </cfRule>
    <cfRule type="cellIs" dxfId="10716" priority="59660" operator="equal">
      <formula>"Ecrits examens nationaux"</formula>
    </cfRule>
    <cfRule type="cellIs" dxfId="10715" priority="59661" operator="equal">
      <formula>"Délibération S2"</formula>
    </cfRule>
    <cfRule type="cellIs" dxfId="10714" priority="59662" operator="equal">
      <formula>"Délibération S1"</formula>
    </cfRule>
    <cfRule type="cellIs" dxfId="10713" priority="59663" operator="equal">
      <formula>"regroupement"</formula>
    </cfRule>
    <cfRule type="containsText" dxfId="10712" priority="59636" operator="containsText" text="Recrutem">
      <formula>NOT(ISERROR(SEARCH("Recrutem",P4)))</formula>
    </cfRule>
    <cfRule type="containsText" dxfId="10711" priority="59635" operator="containsText" text="Remise">
      <formula>NOT(ISERROR(SEARCH("Remise",P4)))</formula>
    </cfRule>
    <cfRule type="cellIs" dxfId="10710" priority="59665" operator="equal">
      <formula>"Entr MA cours AM"</formula>
    </cfRule>
    <cfRule type="cellIs" dxfId="10709" priority="59708" stopIfTrue="1" operator="equal">
      <formula>"Délibérations"</formula>
    </cfRule>
    <cfRule type="cellIs" dxfId="10708" priority="59707" stopIfTrue="1" operator="equal">
      <formula>"Du anglais"</formula>
    </cfRule>
    <cfRule type="cellIs" dxfId="10707" priority="59706" stopIfTrue="1" operator="equal">
      <formula>"Examens S2"</formula>
    </cfRule>
    <cfRule type="cellIs" dxfId="10706" priority="59705" stopIfTrue="1" operator="equal">
      <formula>"Examens"</formula>
    </cfRule>
    <cfRule type="cellIs" dxfId="10705" priority="59704" stopIfTrue="1" operator="equal">
      <formula>"Examens S1"</formula>
    </cfRule>
    <cfRule type="cellIs" dxfId="10704" priority="59703" stopIfTrue="1" operator="equal">
      <formula>"Cours"</formula>
    </cfRule>
    <cfRule type="cellIs" dxfId="10703" priority="59702" stopIfTrue="1" operator="equal">
      <formula>"Vacances"</formula>
    </cfRule>
    <cfRule type="cellIs" dxfId="10702" priority="59701" stopIfTrue="1" operator="equal">
      <formula>"Révisions"</formula>
    </cfRule>
    <cfRule type="cellIs" dxfId="10701" priority="59700" stopIfTrue="1" operator="equal">
      <formula>"Session 1"</formula>
    </cfRule>
    <cfRule type="cellIs" dxfId="10700" priority="59699" stopIfTrue="1" operator="equal">
      <formula>"Session 2"</formula>
    </cfRule>
    <cfRule type="containsText" dxfId="10699" priority="59634" operator="containsText" text="Salon Et">
      <formula>NOT(ISERROR(SEARCH("Salon Et",P4)))</formula>
    </cfRule>
    <cfRule type="cellIs" dxfId="10698" priority="59697" stopIfTrue="1" operator="equal">
      <formula>"Rentrée"</formula>
    </cfRule>
    <cfRule type="cellIs" dxfId="10697" priority="59696" stopIfTrue="1" operator="equal">
      <formula>"Evaluation"</formula>
    </cfRule>
    <cfRule type="cellIs" dxfId="10696" priority="59695" stopIfTrue="1" operator="equal">
      <formula>"Retour copies"</formula>
    </cfRule>
    <cfRule type="cellIs" dxfId="10695" priority="59694" operator="equal">
      <formula>"entreprise B"</formula>
    </cfRule>
    <cfRule type="cellIs" dxfId="10694" priority="59693" operator="equal">
      <formula>"Stage en entreprise"</formula>
    </cfRule>
    <cfRule type="cellIs" dxfId="10693" priority="59692" operator="equal">
      <formula>"Toussaint"</formula>
    </cfRule>
    <cfRule type="cellIs" dxfId="10692" priority="59691" operator="equal">
      <formula>"Victoire 1945"</formula>
    </cfRule>
    <cfRule type="cellIs" dxfId="10691" priority="59690" operator="equal">
      <formula>"stage v"</formula>
    </cfRule>
    <cfRule type="cellIs" dxfId="10690" priority="59689" operator="equal">
      <formula>"Révisions S2 Ses1"</formula>
    </cfRule>
    <cfRule type="cellIs" dxfId="10689" priority="59688" operator="equal">
      <formula>"Révisions S2 ses2"</formula>
    </cfRule>
    <cfRule type="cellIs" dxfId="10688" priority="59687" operator="equal">
      <formula>"Pentecôte"</formula>
    </cfRule>
    <cfRule type="cellIs" dxfId="10687" priority="59686" operator="equal">
      <formula>"Pâques"</formula>
    </cfRule>
    <cfRule type="cellIs" dxfId="10686" priority="59685" operator="equal">
      <formula>"Noël"</formula>
    </cfRule>
    <cfRule type="cellIs" dxfId="10685" priority="59684" operator="equal">
      <formula>"Lundi de pâques"</formula>
    </cfRule>
    <cfRule type="cellIs" dxfId="10684" priority="59683" operator="equal">
      <formula>"jour de l'an"</formula>
    </cfRule>
    <cfRule type="cellIs" dxfId="10683" priority="59682" operator="equal">
      <formula>"Fête nationale"</formula>
    </cfRule>
    <cfRule type="cellIs" dxfId="10682" priority="59681" operator="equal">
      <formula>"Fête du travail"</formula>
    </cfRule>
    <cfRule type="cellIs" dxfId="10681" priority="59680" operator="equal">
      <formula>"Examens S1 Ses1"</formula>
    </cfRule>
    <cfRule type="cellIs" dxfId="10680" priority="59679" operator="equal">
      <formula>"Examens S1 Ses2"</formula>
    </cfRule>
    <cfRule type="cellIs" dxfId="10679" priority="59678" operator="equal">
      <formula>"cours v"</formula>
    </cfRule>
    <cfRule type="cellIs" dxfId="10678" priority="59677" operator="equal">
      <formula>"Armistice"</formula>
    </cfRule>
    <cfRule type="cellIs" dxfId="10677" priority="59676" operator="equal">
      <formula>"Ascension"</formula>
    </cfRule>
    <cfRule type="containsText" dxfId="10676" priority="59633" operator="containsText" text="Soutenance">
      <formula>NOT(ISERROR(SEARCH("Soutenance",P4)))</formula>
    </cfRule>
    <cfRule type="expression" dxfId="10675" priority="59632">
      <formula>N4="Samedi"</formula>
    </cfRule>
    <cfRule type="expression" dxfId="10674" priority="59631">
      <formula>N4="Dimanche"</formula>
    </cfRule>
    <cfRule type="cellIs" dxfId="10673" priority="59666" operator="equal">
      <formula>"Cours Matin Entr AM"</formula>
    </cfRule>
    <cfRule type="cellIs" dxfId="10672" priority="59698" stopIfTrue="1" operator="equal">
      <formula>"Stage"</formula>
    </cfRule>
    <cfRule type="cellIs" dxfId="10671" priority="59675" operator="equal">
      <formula>"Assomption"</formula>
    </cfRule>
    <cfRule type="cellIs" dxfId="10670" priority="59674" operator="equal">
      <formula>"jour appui"</formula>
    </cfRule>
    <cfRule type="cellIs" dxfId="10669" priority="59673" operator="equal">
      <formula>"notes rapport"</formula>
    </cfRule>
    <cfRule type="cellIs" dxfId="10668" priority="59672" operator="equal">
      <formula>"Remise rapport"</formula>
    </cfRule>
    <cfRule type="cellIs" dxfId="10667" priority="59671" operator="equal">
      <formula>"Fermeture"</formula>
    </cfRule>
    <cfRule type="cellIs" dxfId="10666" priority="59670" operator="equal">
      <formula>"Examens S2 ses1"</formula>
    </cfRule>
    <cfRule type="cellIs" dxfId="10665" priority="59669" operator="equal">
      <formula>"Examens S2 Ses2"</formula>
    </cfRule>
    <cfRule type="cellIs" dxfId="10664" priority="59668" operator="equal">
      <formula>"Révisions S1 ses1"</formula>
    </cfRule>
    <cfRule type="cellIs" dxfId="10663" priority="59667" operator="equal">
      <formula>"Révisions S1 Ses2"</formula>
    </cfRule>
  </conditionalFormatting>
  <conditionalFormatting sqref="P5">
    <cfRule type="cellIs" dxfId="10662" priority="19265" operator="equal">
      <formula>"Révision interne"</formula>
    </cfRule>
    <cfRule type="cellIs" dxfId="10661" priority="19318" stopIfTrue="1" operator="equal">
      <formula>"Délibérations"</formula>
    </cfRule>
    <cfRule type="cellIs" dxfId="10660" priority="19317" stopIfTrue="1" operator="equal">
      <formula>"Du anglais"</formula>
    </cfRule>
    <cfRule type="cellIs" dxfId="10659" priority="19316" stopIfTrue="1" operator="equal">
      <formula>"Examens S2"</formula>
    </cfRule>
    <cfRule type="cellIs" dxfId="10658" priority="19315" stopIfTrue="1" operator="equal">
      <formula>"Examens"</formula>
    </cfRule>
    <cfRule type="cellIs" dxfId="10657" priority="19314" stopIfTrue="1" operator="equal">
      <formula>"Examens S1"</formula>
    </cfRule>
    <cfRule type="cellIs" dxfId="10656" priority="19313" stopIfTrue="1" operator="equal">
      <formula>"Cours"</formula>
    </cfRule>
    <cfRule type="cellIs" dxfId="10655" priority="19312" stopIfTrue="1" operator="equal">
      <formula>"Vacances"</formula>
    </cfRule>
    <cfRule type="cellIs" dxfId="10654" priority="19311" stopIfTrue="1" operator="equal">
      <formula>"Révisions"</formula>
    </cfRule>
    <cfRule type="cellIs" dxfId="10653" priority="19310" stopIfTrue="1" operator="equal">
      <formula>"Session 1"</formula>
    </cfRule>
    <cfRule type="cellIs" dxfId="10652" priority="19309" stopIfTrue="1" operator="equal">
      <formula>"Session 2"</formula>
    </cfRule>
    <cfRule type="cellIs" dxfId="10651" priority="19308" stopIfTrue="1" operator="equal">
      <formula>"Stage"</formula>
    </cfRule>
    <cfRule type="cellIs" dxfId="10650" priority="19307" stopIfTrue="1" operator="equal">
      <formula>"Rentrée"</formula>
    </cfRule>
    <cfRule type="cellIs" dxfId="10649" priority="19306" stopIfTrue="1" operator="equal">
      <formula>"Evaluation"</formula>
    </cfRule>
    <cfRule type="cellIs" dxfId="10648" priority="19305" stopIfTrue="1" operator="equal">
      <formula>"Retour copies"</formula>
    </cfRule>
    <cfRule type="cellIs" dxfId="10647" priority="19304" operator="equal">
      <formula>"entreprise B"</formula>
    </cfRule>
    <cfRule type="cellIs" dxfId="10646" priority="19303" operator="equal">
      <formula>"Stage en entreprise"</formula>
    </cfRule>
    <cfRule type="cellIs" dxfId="10645" priority="19302" operator="equal">
      <formula>"Toussaint"</formula>
    </cfRule>
    <cfRule type="cellIs" dxfId="10644" priority="19301" operator="equal">
      <formula>"Victoire 1945"</formula>
    </cfRule>
    <cfRule type="cellIs" dxfId="10643" priority="19300" operator="equal">
      <formula>"stage v"</formula>
    </cfRule>
    <cfRule type="cellIs" dxfId="10642" priority="19299" operator="equal">
      <formula>"Révisions S2 Ses1"</formula>
    </cfRule>
    <cfRule type="cellIs" dxfId="10641" priority="19298" operator="equal">
      <formula>"Révisions S2 ses2"</formula>
    </cfRule>
    <cfRule type="cellIs" dxfId="10640" priority="19297" operator="equal">
      <formula>"Pentecôte"</formula>
    </cfRule>
    <cfRule type="cellIs" dxfId="10639" priority="19296" operator="equal">
      <formula>"Pâques"</formula>
    </cfRule>
    <cfRule type="cellIs" dxfId="10638" priority="19295" operator="equal">
      <formula>"Noël"</formula>
    </cfRule>
    <cfRule type="cellIs" dxfId="10637" priority="19294" operator="equal">
      <formula>"Lundi de pâques"</formula>
    </cfRule>
    <cfRule type="cellIs" dxfId="10636" priority="19293" operator="equal">
      <formula>"jour de l'an"</formula>
    </cfRule>
    <cfRule type="cellIs" dxfId="10635" priority="19292" operator="equal">
      <formula>"Fête nationale"</formula>
    </cfRule>
    <cfRule type="cellIs" dxfId="10634" priority="19291" operator="equal">
      <formula>"Fête du travail"</formula>
    </cfRule>
    <cfRule type="cellIs" dxfId="10633" priority="19290" operator="equal">
      <formula>"Examens S1 Ses1"</formula>
    </cfRule>
    <cfRule type="cellIs" dxfId="10632" priority="19289" operator="equal">
      <formula>"Examens S1 Ses2"</formula>
    </cfRule>
    <cfRule type="cellIs" dxfId="10631" priority="19288" operator="equal">
      <formula>"cours v"</formula>
    </cfRule>
    <cfRule type="cellIs" dxfId="10630" priority="19287" operator="equal">
      <formula>"Armistice"</formula>
    </cfRule>
    <cfRule type="cellIs" dxfId="10629" priority="19286" operator="equal">
      <formula>"Ascension"</formula>
    </cfRule>
    <cfRule type="cellIs" dxfId="10628" priority="19285" operator="equal">
      <formula>"Assomption"</formula>
    </cfRule>
    <cfRule type="cellIs" dxfId="10627" priority="19284" operator="equal">
      <formula>"jour appui"</formula>
    </cfRule>
    <cfRule type="cellIs" dxfId="10626" priority="19283" operator="equal">
      <formula>"notes rapport"</formula>
    </cfRule>
    <cfRule type="cellIs" dxfId="10625" priority="19282" operator="equal">
      <formula>"Remise rapport"</formula>
    </cfRule>
    <cfRule type="cellIs" dxfId="10624" priority="19281" operator="equal">
      <formula>"Fermeture"</formula>
    </cfRule>
    <cfRule type="cellIs" dxfId="10623" priority="19280" operator="equal">
      <formula>"Examens S2 ses1"</formula>
    </cfRule>
    <cfRule type="cellIs" dxfId="10622" priority="19279" operator="equal">
      <formula>"Examens S2 Ses2"</formula>
    </cfRule>
    <cfRule type="cellIs" dxfId="10621" priority="19278" operator="equal">
      <formula>"Révisions S1 ses1"</formula>
    </cfRule>
    <cfRule type="cellIs" dxfId="10620" priority="19277" operator="equal">
      <formula>"Révisions S1 Ses2"</formula>
    </cfRule>
    <cfRule type="cellIs" dxfId="10619" priority="19276" operator="equal">
      <formula>"Cours Matin Entr AM"</formula>
    </cfRule>
    <cfRule type="cellIs" dxfId="10618" priority="19275" operator="equal">
      <formula>"Entr MA cours AM"</formula>
    </cfRule>
    <cfRule type="cellIs" dxfId="10617" priority="19274" operator="equal">
      <formula>"Cours matin"</formula>
    </cfRule>
    <cfRule type="cellIs" dxfId="10616" priority="19273" operator="equal">
      <formula>"regroupement"</formula>
    </cfRule>
    <cfRule type="cellIs" dxfId="10615" priority="19272" operator="equal">
      <formula>"Délibération S1"</formula>
    </cfRule>
    <cfRule type="cellIs" dxfId="10614" priority="19271" operator="equal">
      <formula>"Délibération S2"</formula>
    </cfRule>
    <cfRule type="cellIs" dxfId="10613" priority="19270" operator="equal">
      <formula>"Ecrits examens nationaux"</formula>
    </cfRule>
    <cfRule type="cellIs" dxfId="10612" priority="19269" operator="equal">
      <formula>"Mise à niveau"</formula>
    </cfRule>
    <cfRule type="cellIs" dxfId="10611" priority="19268" operator="equal">
      <formula>"Note mémoire"</formula>
    </cfRule>
    <cfRule type="cellIs" dxfId="10610" priority="19267" operator="equal">
      <formula>"Oraux examens nationaux"</formula>
    </cfRule>
    <cfRule type="cellIs" dxfId="10609" priority="19266" operator="equal">
      <formula>"Remise note CC"</formula>
    </cfRule>
    <cfRule type="cellIs" dxfId="10608" priority="19264" operator="equal">
      <formula>"Exam nationaux"</formula>
    </cfRule>
    <cfRule type="cellIs" dxfId="10607" priority="19263" operator="equal">
      <formula>"Exam nationaux pas de date"</formula>
    </cfRule>
    <cfRule type="cellIs" dxfId="10606" priority="19262" operator="equal">
      <formula>"Entreprise"</formula>
    </cfRule>
    <cfRule type="cellIs" dxfId="10605" priority="19261" operator="equal">
      <formula>"Révisions R"</formula>
    </cfRule>
    <cfRule type="cellIs" dxfId="10604" priority="19260" operator="equal">
      <formula>"Soutenance"</formula>
    </cfRule>
    <cfRule type="cellIs" dxfId="10603" priority="19259" operator="equal">
      <formula>"ppp"</formula>
    </cfRule>
    <cfRule type="cellIs" dxfId="10602" priority="19258" operator="equal">
      <formula>"Lundi Pentecôte"</formula>
    </cfRule>
    <cfRule type="cellIs" dxfId="10601" priority="19257" operator="equal">
      <formula>"EXAMENS J"</formula>
    </cfRule>
    <cfRule type="cellIs" dxfId="10600" priority="19256" operator="equal">
      <formula>"Cours ISEM"</formula>
    </cfRule>
    <cfRule type="cellIs" dxfId="10599" priority="19255" operator="equal">
      <formula>"Cours IAE"</formula>
    </cfRule>
    <cfRule type="containsText" dxfId="10598" priority="19254" operator="containsText" text="Délib">
      <formula>NOT(ISERROR(SEARCH("Délib",P5)))</formula>
    </cfRule>
    <cfRule type="containsText" dxfId="10597" priority="19253" operator="containsText" text="Pré">
      <formula>NOT(ISERROR(SEARCH("Pré",P5)))</formula>
    </cfRule>
    <cfRule type="containsText" dxfId="10596" priority="19252" operator="containsText" text="Projet">
      <formula>NOT(ISERROR(SEARCH("Projet",P5)))</formula>
    </cfRule>
    <cfRule type="containsText" dxfId="10595" priority="19251" operator="containsText" text="Début CM">
      <formula>NOT(ISERROR(SEARCH("Début CM",P5)))</formula>
    </cfRule>
    <cfRule type="containsText" dxfId="10594" priority="19250" operator="containsText" text="Début TD">
      <formula>NOT(ISERROR(SEARCH("Début TD",P5)))</formula>
    </cfRule>
    <cfRule type="containsText" dxfId="10593" priority="19249" operator="containsText" text="Etranger">
      <formula>NOT(ISERROR(SEARCH("Etranger",P5)))</formula>
    </cfRule>
    <cfRule type="containsText" dxfId="10592" priority="19248" operator="containsText" text="JPO">
      <formula>NOT(ISERROR(SEARCH("JPO",P5)))</formula>
    </cfRule>
    <cfRule type="containsText" dxfId="10591" priority="19247" operator="containsText" text="Note">
      <formula>NOT(ISERROR(SEARCH("Note",P5)))</formula>
    </cfRule>
    <cfRule type="containsText" dxfId="10590" priority="19246" operator="containsText" text="Recrutem">
      <formula>NOT(ISERROR(SEARCH("Recrutem",P5)))</formula>
    </cfRule>
    <cfRule type="containsText" dxfId="10589" priority="19245" operator="containsText" text="Remise">
      <formula>NOT(ISERROR(SEARCH("Remise",P5)))</formula>
    </cfRule>
  </conditionalFormatting>
  <conditionalFormatting sqref="P5:P10">
    <cfRule type="expression" dxfId="10588" priority="2239">
      <formula>N5="Dimanche"</formula>
    </cfRule>
    <cfRule type="expression" dxfId="10587" priority="2240">
      <formula>N5="Samedi"</formula>
    </cfRule>
    <cfRule type="containsText" dxfId="10586" priority="2241" operator="containsText" text="Soutenance">
      <formula>NOT(ISERROR(SEARCH("Soutenance",P5)))</formula>
    </cfRule>
    <cfRule type="containsText" dxfId="10585" priority="2242" operator="containsText" text="Salon Et">
      <formula>NOT(ISERROR(SEARCH("Salon Et",P5)))</formula>
    </cfRule>
  </conditionalFormatting>
  <conditionalFormatting sqref="P6:P10">
    <cfRule type="containsText" dxfId="10584" priority="2251" operator="containsText" text="Pré">
      <formula>NOT(ISERROR(SEARCH("Pré",P6)))</formula>
    </cfRule>
    <cfRule type="containsText" dxfId="10583" priority="2252" operator="containsText" text="Délib">
      <formula>NOT(ISERROR(SEARCH("Délib",P6)))</formula>
    </cfRule>
    <cfRule type="cellIs" dxfId="10582" priority="2253" operator="equal">
      <formula>"Cours IAE"</formula>
    </cfRule>
    <cfRule type="cellIs" dxfId="10581" priority="2254" operator="equal">
      <formula>"Cours ISEM"</formula>
    </cfRule>
    <cfRule type="cellIs" dxfId="10580" priority="2255" operator="equal">
      <formula>"EXAMENS J"</formula>
    </cfRule>
    <cfRule type="cellIs" dxfId="10579" priority="2256" operator="equal">
      <formula>"Lundi Pentecôte"</formula>
    </cfRule>
    <cfRule type="cellIs" dxfId="10578" priority="2258" operator="equal">
      <formula>"Soutenance"</formula>
    </cfRule>
    <cfRule type="cellIs" dxfId="10577" priority="2259" operator="equal">
      <formula>"Révisions R"</formula>
    </cfRule>
    <cfRule type="cellIs" dxfId="10576" priority="2260" operator="equal">
      <formula>"Entreprise"</formula>
    </cfRule>
    <cfRule type="cellIs" dxfId="10575" priority="2261" operator="equal">
      <formula>"Exam nationaux pas de date"</formula>
    </cfRule>
    <cfRule type="cellIs" dxfId="10574" priority="2262" operator="equal">
      <formula>"Exam nationaux"</formula>
    </cfRule>
    <cfRule type="cellIs" dxfId="10573" priority="2264" operator="equal">
      <formula>"Remise note CC"</formula>
    </cfRule>
    <cfRule type="cellIs" dxfId="10572" priority="2265" operator="equal">
      <formula>"Oraux examens nationaux"</formula>
    </cfRule>
    <cfRule type="cellIs" dxfId="10571" priority="2266" operator="equal">
      <formula>"Note mémoire"</formula>
    </cfRule>
    <cfRule type="cellIs" dxfId="10570" priority="2316" stopIfTrue="1" operator="equal">
      <formula>"Délibérations"</formula>
    </cfRule>
    <cfRule type="cellIs" dxfId="10569" priority="2315" stopIfTrue="1" operator="equal">
      <formula>"Du anglais"</formula>
    </cfRule>
    <cfRule type="cellIs" dxfId="10568" priority="2314" stopIfTrue="1" operator="equal">
      <formula>"Examens S2"</formula>
    </cfRule>
    <cfRule type="cellIs" dxfId="10567" priority="2313" stopIfTrue="1" operator="equal">
      <formula>"Examens"</formula>
    </cfRule>
    <cfRule type="cellIs" dxfId="10566" priority="2312" stopIfTrue="1" operator="equal">
      <formula>"Examens S1"</formula>
    </cfRule>
    <cfRule type="cellIs" dxfId="10565" priority="2311" stopIfTrue="1" operator="equal">
      <formula>"Cours"</formula>
    </cfRule>
    <cfRule type="cellIs" dxfId="10564" priority="2310" stopIfTrue="1" operator="equal">
      <formula>"Vacances"</formula>
    </cfRule>
    <cfRule type="cellIs" dxfId="10563" priority="2309" stopIfTrue="1" operator="equal">
      <formula>"Révisions"</formula>
    </cfRule>
    <cfRule type="cellIs" dxfId="10562" priority="2308" stopIfTrue="1" operator="equal">
      <formula>"Session 1"</formula>
    </cfRule>
    <cfRule type="cellIs" dxfId="10561" priority="2307" stopIfTrue="1" operator="equal">
      <formula>"Session 2"</formula>
    </cfRule>
    <cfRule type="cellIs" dxfId="10560" priority="2306" stopIfTrue="1" operator="equal">
      <formula>"Stage"</formula>
    </cfRule>
    <cfRule type="cellIs" dxfId="10559" priority="2305" stopIfTrue="1" operator="equal">
      <formula>"Rentrée"</formula>
    </cfRule>
    <cfRule type="cellIs" dxfId="10558" priority="2304" stopIfTrue="1" operator="equal">
      <formula>"Evaluation"</formula>
    </cfRule>
    <cfRule type="cellIs" dxfId="10557" priority="2303" stopIfTrue="1" operator="equal">
      <formula>"Retour copies"</formula>
    </cfRule>
    <cfRule type="cellIs" dxfId="10556" priority="2302" operator="equal">
      <formula>"entreprise B"</formula>
    </cfRule>
    <cfRule type="cellIs" dxfId="10555" priority="2301" operator="equal">
      <formula>"Stage en entreprise"</formula>
    </cfRule>
    <cfRule type="cellIs" dxfId="10554" priority="2300" operator="equal">
      <formula>"Toussaint"</formula>
    </cfRule>
    <cfRule type="cellIs" dxfId="10553" priority="2299" operator="equal">
      <formula>"Victoire 1945"</formula>
    </cfRule>
    <cfRule type="cellIs" dxfId="10552" priority="2298" operator="equal">
      <formula>"stage v"</formula>
    </cfRule>
    <cfRule type="cellIs" dxfId="10551" priority="2297" operator="equal">
      <formula>"Révisions S2 Ses1"</formula>
    </cfRule>
    <cfRule type="cellIs" dxfId="10550" priority="2296" operator="equal">
      <formula>"Révisions S2 ses2"</formula>
    </cfRule>
    <cfRule type="cellIs" dxfId="10549" priority="2295" operator="equal">
      <formula>"Pentecôte"</formula>
    </cfRule>
    <cfRule type="cellIs" dxfId="10548" priority="2294" operator="equal">
      <formula>"Pâques"</formula>
    </cfRule>
    <cfRule type="cellIs" dxfId="10547" priority="2289" operator="equal">
      <formula>"Fête du travail"</formula>
    </cfRule>
    <cfRule type="cellIs" dxfId="10546" priority="2293" operator="equal">
      <formula>"Noël"</formula>
    </cfRule>
    <cfRule type="cellIs" dxfId="10545" priority="2292" operator="equal">
      <formula>"Lundi de pâques"</formula>
    </cfRule>
    <cfRule type="cellIs" dxfId="10544" priority="2291" operator="equal">
      <formula>"jour de l'an"</formula>
    </cfRule>
    <cfRule type="cellIs" dxfId="10543" priority="2290" operator="equal">
      <formula>"Fête nationale"</formula>
    </cfRule>
    <cfRule type="cellIs" dxfId="10542" priority="2267" operator="equal">
      <formula>"Mise à niveau"</formula>
    </cfRule>
    <cfRule type="cellIs" dxfId="10541" priority="2288" operator="equal">
      <formula>"Examens S1 Ses1"</formula>
    </cfRule>
    <cfRule type="cellIs" dxfId="10540" priority="2287" operator="equal">
      <formula>"Examens S1 Ses2"</formula>
    </cfRule>
    <cfRule type="cellIs" dxfId="10539" priority="2286" operator="equal">
      <formula>"cours v"</formula>
    </cfRule>
    <cfRule type="cellIs" dxfId="10538" priority="2257" operator="equal">
      <formula>"ppp"</formula>
    </cfRule>
    <cfRule type="cellIs" dxfId="10537" priority="2263" operator="equal">
      <formula>"Révision interne"</formula>
    </cfRule>
    <cfRule type="containsText" dxfId="10536" priority="2237" operator="containsText" text="Cours/Labo/Projet">
      <formula>NOT(ISERROR(SEARCH("Cours/Labo/Projet",P6)))</formula>
    </cfRule>
    <cfRule type="containsText" dxfId="10535" priority="2238" operator="containsText" text="Université">
      <formula>NOT(ISERROR(SEARCH("Université",P6)))</formula>
    </cfRule>
    <cfRule type="containsText" dxfId="10534" priority="2247" operator="containsText" text="Etranger">
      <formula>NOT(ISERROR(SEARCH("Etranger",P6)))</formula>
    </cfRule>
    <cfRule type="containsText" dxfId="10533" priority="2248" operator="containsText" text="Début TD">
      <formula>NOT(ISERROR(SEARCH("Début TD",P6)))</formula>
    </cfRule>
    <cfRule type="containsText" dxfId="10532" priority="2249" operator="containsText" text="Début CM">
      <formula>NOT(ISERROR(SEARCH("Début CM",P6)))</formula>
    </cfRule>
    <cfRule type="containsText" dxfId="10531" priority="2250" operator="containsText" text="Projet">
      <formula>NOT(ISERROR(SEARCH("Projet",P6)))</formula>
    </cfRule>
    <cfRule type="containsText" dxfId="10530" priority="2243" operator="containsText" text="Remise">
      <formula>NOT(ISERROR(SEARCH("Remise",P6)))</formula>
    </cfRule>
    <cfRule type="containsText" dxfId="10529" priority="2244" operator="containsText" text="Recrutem">
      <formula>NOT(ISERROR(SEARCH("Recrutem",P6)))</formula>
    </cfRule>
    <cfRule type="containsText" dxfId="10528" priority="2245" operator="containsText" text="Note">
      <formula>NOT(ISERROR(SEARCH("Note",P6)))</formula>
    </cfRule>
    <cfRule type="containsText" dxfId="10527" priority="2246" operator="containsText" text="JPO">
      <formula>NOT(ISERROR(SEARCH("JPO",P6)))</formula>
    </cfRule>
    <cfRule type="cellIs" dxfId="10526" priority="2285" operator="equal">
      <formula>"Armistice"</formula>
    </cfRule>
    <cfRule type="cellIs" dxfId="10525" priority="2284" operator="equal">
      <formula>"Ascension"</formula>
    </cfRule>
    <cfRule type="cellIs" dxfId="10524" priority="2283" operator="equal">
      <formula>"Assomption"</formula>
    </cfRule>
    <cfRule type="cellIs" dxfId="10523" priority="2282" operator="equal">
      <formula>"jour appui"</formula>
    </cfRule>
    <cfRule type="cellIs" dxfId="10522" priority="2281" operator="equal">
      <formula>"notes rapport"</formula>
    </cfRule>
    <cfRule type="cellIs" dxfId="10521" priority="2280" operator="equal">
      <formula>"Remise rapport"</formula>
    </cfRule>
    <cfRule type="cellIs" dxfId="10520" priority="2279" operator="equal">
      <formula>"Fermeture"</formula>
    </cfRule>
    <cfRule type="cellIs" dxfId="10519" priority="2278" operator="equal">
      <formula>"Examens S2 ses1"</formula>
    </cfRule>
    <cfRule type="cellIs" dxfId="10518" priority="2277" operator="equal">
      <formula>"Examens S2 Ses2"</formula>
    </cfRule>
    <cfRule type="cellIs" dxfId="10517" priority="2276" operator="equal">
      <formula>"Révisions S1 ses1"</formula>
    </cfRule>
    <cfRule type="cellIs" dxfId="10516" priority="2275" operator="equal">
      <formula>"Révisions S1 Ses2"</formula>
    </cfRule>
    <cfRule type="cellIs" dxfId="10515" priority="2274" operator="equal">
      <formula>"Cours Matin Entr AM"</formula>
    </cfRule>
    <cfRule type="cellIs" dxfId="10514" priority="2273" operator="equal">
      <formula>"Entr MA cours AM"</formula>
    </cfRule>
    <cfRule type="cellIs" dxfId="10513" priority="2272" operator="equal">
      <formula>"Cours matin"</formula>
    </cfRule>
    <cfRule type="cellIs" dxfId="10512" priority="2271" operator="equal">
      <formula>"regroupement"</formula>
    </cfRule>
    <cfRule type="cellIs" dxfId="10511" priority="2270" operator="equal">
      <formula>"Délibération S1"</formula>
    </cfRule>
    <cfRule type="cellIs" dxfId="10510" priority="2269" operator="equal">
      <formula>"Délibération S2"</formula>
    </cfRule>
    <cfRule type="cellIs" dxfId="10509" priority="2268" operator="equal">
      <formula>"Ecrits examens nationaux"</formula>
    </cfRule>
  </conditionalFormatting>
  <conditionalFormatting sqref="P11:P12">
    <cfRule type="cellIs" dxfId="10508" priority="19599" operator="equal">
      <formula>"Armistice"</formula>
    </cfRule>
    <cfRule type="cellIs" dxfId="10507" priority="19600" operator="equal">
      <formula>"cours v"</formula>
    </cfRule>
    <cfRule type="cellIs" dxfId="10506" priority="19601" operator="equal">
      <formula>"Examens S1 Ses2"</formula>
    </cfRule>
    <cfRule type="cellIs" dxfId="10505" priority="19602" operator="equal">
      <formula>"Examens S1 Ses1"</formula>
    </cfRule>
    <cfRule type="cellIs" dxfId="10504" priority="19603" operator="equal">
      <formula>"Fête du travail"</formula>
    </cfRule>
    <cfRule type="cellIs" dxfId="10503" priority="19604" operator="equal">
      <formula>"Fête nationale"</formula>
    </cfRule>
    <cfRule type="cellIs" dxfId="10502" priority="19605" operator="equal">
      <formula>"jour de l'an"</formula>
    </cfRule>
    <cfRule type="cellIs" dxfId="10501" priority="19606" operator="equal">
      <formula>"Lundi de pâques"</formula>
    </cfRule>
    <cfRule type="cellIs" dxfId="10500" priority="19607" operator="equal">
      <formula>"Noël"</formula>
    </cfRule>
    <cfRule type="cellIs" dxfId="10499" priority="19608" operator="equal">
      <formula>"Pâques"</formula>
    </cfRule>
    <cfRule type="cellIs" dxfId="10498" priority="19609" operator="equal">
      <formula>"Pentecôte"</formula>
    </cfRule>
    <cfRule type="cellIs" dxfId="10497" priority="19610" operator="equal">
      <formula>"Révisions S2 ses2"</formula>
    </cfRule>
    <cfRule type="cellIs" dxfId="10496" priority="19611" operator="equal">
      <formula>"Révisions S2 Ses1"</formula>
    </cfRule>
    <cfRule type="cellIs" dxfId="10495" priority="19612" operator="equal">
      <formula>"stage v"</formula>
    </cfRule>
    <cfRule type="cellIs" dxfId="10494" priority="19613" operator="equal">
      <formula>"Victoire 1945"</formula>
    </cfRule>
    <cfRule type="cellIs" dxfId="10493" priority="19614" operator="equal">
      <formula>"Toussaint"</formula>
    </cfRule>
    <cfRule type="cellIs" dxfId="10492" priority="19615" operator="equal">
      <formula>"Stage en entreprise"</formula>
    </cfRule>
    <cfRule type="cellIs" dxfId="10491" priority="19616" operator="equal">
      <formula>"entreprise B"</formula>
    </cfRule>
    <cfRule type="cellIs" dxfId="10490" priority="19617" stopIfTrue="1" operator="equal">
      <formula>"Retour copies"</formula>
    </cfRule>
    <cfRule type="cellIs" dxfId="10489" priority="19618" stopIfTrue="1" operator="equal">
      <formula>"Evaluation"</formula>
    </cfRule>
    <cfRule type="cellIs" dxfId="10488" priority="19619" stopIfTrue="1" operator="equal">
      <formula>"Rentrée"</formula>
    </cfRule>
    <cfRule type="cellIs" dxfId="10487" priority="19620" stopIfTrue="1" operator="equal">
      <formula>"Stage"</formula>
    </cfRule>
    <cfRule type="cellIs" dxfId="10486" priority="19621" stopIfTrue="1" operator="equal">
      <formula>"Session 2"</formula>
    </cfRule>
    <cfRule type="cellIs" dxfId="10485" priority="19622" stopIfTrue="1" operator="equal">
      <formula>"Session 1"</formula>
    </cfRule>
    <cfRule type="cellIs" dxfId="10484" priority="19623" stopIfTrue="1" operator="equal">
      <formula>"Révisions"</formula>
    </cfRule>
    <cfRule type="cellIs" dxfId="10483" priority="19624" stopIfTrue="1" operator="equal">
      <formula>"Vacances"</formula>
    </cfRule>
    <cfRule type="cellIs" dxfId="10482" priority="19625" stopIfTrue="1" operator="equal">
      <formula>"Cours"</formula>
    </cfRule>
    <cfRule type="cellIs" dxfId="10481" priority="19626" stopIfTrue="1" operator="equal">
      <formula>"Examens S1"</formula>
    </cfRule>
    <cfRule type="cellIs" dxfId="10480" priority="19627" stopIfTrue="1" operator="equal">
      <formula>"Examens"</formula>
    </cfRule>
    <cfRule type="cellIs" dxfId="10479" priority="19628" stopIfTrue="1" operator="equal">
      <formula>"Examens S2"</formula>
    </cfRule>
    <cfRule type="cellIs" dxfId="10478" priority="19629" stopIfTrue="1" operator="equal">
      <formula>"Du anglais"</formula>
    </cfRule>
    <cfRule type="containsText" dxfId="10477" priority="19566" operator="containsText" text="Délib">
      <formula>NOT(ISERROR(SEARCH("Délib",P11)))</formula>
    </cfRule>
    <cfRule type="cellIs" dxfId="10476" priority="19591" operator="equal">
      <formula>"Examens S2 Ses2"</formula>
    </cfRule>
    <cfRule type="containsText" dxfId="10475" priority="19565" operator="containsText" text="Pré">
      <formula>NOT(ISERROR(SEARCH("Pré",P11)))</formula>
    </cfRule>
    <cfRule type="containsText" dxfId="10474" priority="19564" operator="containsText" text="Projet">
      <formula>NOT(ISERROR(SEARCH("Projet",P11)))</formula>
    </cfRule>
    <cfRule type="containsText" dxfId="10473" priority="19563" operator="containsText" text="Début CM">
      <formula>NOT(ISERROR(SEARCH("Début CM",P11)))</formula>
    </cfRule>
    <cfRule type="containsText" dxfId="10472" priority="19562" operator="containsText" text="Début TD">
      <formula>NOT(ISERROR(SEARCH("Début TD",P11)))</formula>
    </cfRule>
    <cfRule type="containsText" dxfId="10471" priority="19561" operator="containsText" text="Etranger">
      <formula>NOT(ISERROR(SEARCH("Etranger",P11)))</formula>
    </cfRule>
    <cfRule type="containsText" dxfId="10470" priority="19560" operator="containsText" text="JPO">
      <formula>NOT(ISERROR(SEARCH("JPO",P11)))</formula>
    </cfRule>
    <cfRule type="containsText" dxfId="10469" priority="19559" operator="containsText" text="Note">
      <formula>NOT(ISERROR(SEARCH("Note",P11)))</formula>
    </cfRule>
    <cfRule type="containsText" dxfId="10468" priority="19558" operator="containsText" text="Recrutem">
      <formula>NOT(ISERROR(SEARCH("Recrutem",P11)))</formula>
    </cfRule>
    <cfRule type="containsText" dxfId="10467" priority="19557" operator="containsText" text="Remise">
      <formula>NOT(ISERROR(SEARCH("Remise",P11)))</formula>
    </cfRule>
    <cfRule type="cellIs" dxfId="10466" priority="19630" stopIfTrue="1" operator="equal">
      <formula>"Délibérations"</formula>
    </cfRule>
    <cfRule type="cellIs" dxfId="10465" priority="19590" operator="equal">
      <formula>"Révisions S1 ses1"</formula>
    </cfRule>
    <cfRule type="cellIs" dxfId="10464" priority="19589" operator="equal">
      <formula>"Révisions S1 Ses2"</formula>
    </cfRule>
    <cfRule type="cellIs" dxfId="10463" priority="19588" operator="equal">
      <formula>"Cours Matin Entr AM"</formula>
    </cfRule>
    <cfRule type="cellIs" dxfId="10462" priority="19587" operator="equal">
      <formula>"Entr MA cours AM"</formula>
    </cfRule>
    <cfRule type="cellIs" dxfId="10461" priority="19586" operator="equal">
      <formula>"Cours matin"</formula>
    </cfRule>
    <cfRule type="cellIs" dxfId="10460" priority="19585" operator="equal">
      <formula>"regroupement"</formula>
    </cfRule>
    <cfRule type="cellIs" dxfId="10459" priority="19584" operator="equal">
      <formula>"Délibération S1"</formula>
    </cfRule>
    <cfRule type="cellIs" dxfId="10458" priority="19583" operator="equal">
      <formula>"Délibération S2"</formula>
    </cfRule>
    <cfRule type="cellIs" dxfId="10457" priority="19582" operator="equal">
      <formula>"Ecrits examens nationaux"</formula>
    </cfRule>
    <cfRule type="cellIs" dxfId="10456" priority="19581" operator="equal">
      <formula>"Mise à niveau"</formula>
    </cfRule>
    <cfRule type="cellIs" dxfId="10455" priority="19580" operator="equal">
      <formula>"Note mémoire"</formula>
    </cfRule>
    <cfRule type="cellIs" dxfId="10454" priority="19579" operator="equal">
      <formula>"Oraux examens nationaux"</formula>
    </cfRule>
    <cfRule type="cellIs" dxfId="10453" priority="19578" operator="equal">
      <formula>"Remise note CC"</formula>
    </cfRule>
    <cfRule type="cellIs" dxfId="10452" priority="19577" operator="equal">
      <formula>"Révision interne"</formula>
    </cfRule>
    <cfRule type="cellIs" dxfId="10451" priority="19576" operator="equal">
      <formula>"Exam nationaux"</formula>
    </cfRule>
    <cfRule type="cellIs" dxfId="10450" priority="19575" operator="equal">
      <formula>"Exam nationaux pas de date"</formula>
    </cfRule>
    <cfRule type="cellIs" dxfId="10449" priority="19574" operator="equal">
      <formula>"Entreprise"</formula>
    </cfRule>
    <cfRule type="cellIs" dxfId="10448" priority="19573" operator="equal">
      <formula>"Révisions R"</formula>
    </cfRule>
    <cfRule type="cellIs" dxfId="10447" priority="19572" operator="equal">
      <formula>"Soutenance"</formula>
    </cfRule>
    <cfRule type="cellIs" dxfId="10446" priority="19571" operator="equal">
      <formula>"ppp"</formula>
    </cfRule>
    <cfRule type="cellIs" dxfId="10445" priority="19570" operator="equal">
      <formula>"Lundi Pentecôte"</formula>
    </cfRule>
    <cfRule type="cellIs" dxfId="10444" priority="19569" operator="equal">
      <formula>"EXAMENS J"</formula>
    </cfRule>
    <cfRule type="cellIs" dxfId="10443" priority="19568" operator="equal">
      <formula>"Cours ISEM"</formula>
    </cfRule>
    <cfRule type="cellIs" dxfId="10442" priority="19567" operator="equal">
      <formula>"Cours IAE"</formula>
    </cfRule>
    <cfRule type="cellIs" dxfId="10441" priority="19592" operator="equal">
      <formula>"Examens S2 ses1"</formula>
    </cfRule>
    <cfRule type="cellIs" dxfId="10440" priority="19593" operator="equal">
      <formula>"Fermeture"</formula>
    </cfRule>
    <cfRule type="cellIs" dxfId="10439" priority="19594" operator="equal">
      <formula>"Remise rapport"</formula>
    </cfRule>
    <cfRule type="cellIs" dxfId="10438" priority="19595" operator="equal">
      <formula>"notes rapport"</formula>
    </cfRule>
    <cfRule type="cellIs" dxfId="10437" priority="19596" operator="equal">
      <formula>"jour appui"</formula>
    </cfRule>
    <cfRule type="cellIs" dxfId="10436" priority="19597" operator="equal">
      <formula>"Assomption"</formula>
    </cfRule>
    <cfRule type="cellIs" dxfId="10435" priority="19598" operator="equal">
      <formula>"Ascension"</formula>
    </cfRule>
  </conditionalFormatting>
  <conditionalFormatting sqref="P11:P13">
    <cfRule type="containsText" dxfId="10434" priority="6162" operator="containsText" text="Salon Et">
      <formula>NOT(ISERROR(SEARCH("Salon Et",P11)))</formula>
    </cfRule>
    <cfRule type="containsText" dxfId="10433" priority="6161" operator="containsText" text="Soutenance">
      <formula>NOT(ISERROR(SEARCH("Soutenance",P11)))</formula>
    </cfRule>
    <cfRule type="expression" dxfId="10432" priority="6159">
      <formula>N11="Dimanche"</formula>
    </cfRule>
    <cfRule type="expression" dxfId="10431" priority="6160">
      <formula>N11="Samedi"</formula>
    </cfRule>
  </conditionalFormatting>
  <conditionalFormatting sqref="P13">
    <cfRule type="cellIs" dxfId="10430" priority="6229" stopIfTrue="1" operator="equal">
      <formula>"Révisions"</formula>
    </cfRule>
    <cfRule type="cellIs" dxfId="10429" priority="6228" stopIfTrue="1" operator="equal">
      <formula>"Session 1"</formula>
    </cfRule>
    <cfRule type="cellIs" dxfId="10428" priority="6227" stopIfTrue="1" operator="equal">
      <formula>"Session 2"</formula>
    </cfRule>
    <cfRule type="cellIs" dxfId="10427" priority="6226" stopIfTrue="1" operator="equal">
      <formula>"Stage"</formula>
    </cfRule>
    <cfRule type="cellIs" dxfId="10426" priority="6225" stopIfTrue="1" operator="equal">
      <formula>"Rentrée"</formula>
    </cfRule>
    <cfRule type="cellIs" dxfId="10425" priority="6224" stopIfTrue="1" operator="equal">
      <formula>"Evaluation"</formula>
    </cfRule>
    <cfRule type="cellIs" dxfId="10424" priority="6223" stopIfTrue="1" operator="equal">
      <formula>"Retour copies"</formula>
    </cfRule>
    <cfRule type="cellIs" dxfId="10423" priority="6222" operator="equal">
      <formula>"entreprise B"</formula>
    </cfRule>
    <cfRule type="cellIs" dxfId="10422" priority="6221" operator="equal">
      <formula>"Stage en entreprise"</formula>
    </cfRule>
    <cfRule type="cellIs" dxfId="10421" priority="6201" operator="equal">
      <formula>"notes rapport"</formula>
    </cfRule>
    <cfRule type="cellIs" dxfId="10420" priority="6219" operator="equal">
      <formula>"Victoire 1945"</formula>
    </cfRule>
    <cfRule type="cellIs" dxfId="10419" priority="6218" operator="equal">
      <formula>"stage v"</formula>
    </cfRule>
    <cfRule type="cellIs" dxfId="10418" priority="6217" operator="equal">
      <formula>"Révisions S2 Ses1"</formula>
    </cfRule>
    <cfRule type="cellIs" dxfId="10417" priority="6216" operator="equal">
      <formula>"Révisions S2 ses2"</formula>
    </cfRule>
    <cfRule type="cellIs" dxfId="10416" priority="6215" operator="equal">
      <formula>"Pentecôte"</formula>
    </cfRule>
    <cfRule type="cellIs" dxfId="10415" priority="6214" operator="equal">
      <formula>"Pâques"</formula>
    </cfRule>
    <cfRule type="cellIs" dxfId="10414" priority="6213" operator="equal">
      <formula>"Noël"</formula>
    </cfRule>
    <cfRule type="cellIs" dxfId="10413" priority="6212" operator="equal">
      <formula>"Lundi de pâques"</formula>
    </cfRule>
    <cfRule type="cellIs" dxfId="10412" priority="6211" operator="equal">
      <formula>"jour de l'an"</formula>
    </cfRule>
    <cfRule type="cellIs" dxfId="10411" priority="6210" operator="equal">
      <formula>"Fête nationale"</formula>
    </cfRule>
    <cfRule type="cellIs" dxfId="10410" priority="6209" operator="equal">
      <formula>"Fête du travail"</formula>
    </cfRule>
    <cfRule type="cellIs" dxfId="10409" priority="6208" operator="equal">
      <formula>"Examens S1 Ses1"</formula>
    </cfRule>
    <cfRule type="cellIs" dxfId="10408" priority="6207" operator="equal">
      <formula>"Examens S1 Ses2"</formula>
    </cfRule>
    <cfRule type="containsText" dxfId="10407" priority="6157" operator="containsText" text="Cours/Labo/Projet">
      <formula>NOT(ISERROR(SEARCH("Cours/Labo/Projet",P13)))</formula>
    </cfRule>
    <cfRule type="containsText" dxfId="10406" priority="6158" operator="containsText" text="Université">
      <formula>NOT(ISERROR(SEARCH("Université",P13)))</formula>
    </cfRule>
    <cfRule type="cellIs" dxfId="10405" priority="6200" operator="equal">
      <formula>"Remise rapport"</formula>
    </cfRule>
    <cfRule type="containsText" dxfId="10404" priority="6163" operator="containsText" text="Remise">
      <formula>NOT(ISERROR(SEARCH("Remise",P13)))</formula>
    </cfRule>
    <cfRule type="containsText" dxfId="10403" priority="6164" operator="containsText" text="Recrutem">
      <formula>NOT(ISERROR(SEARCH("Recrutem",P13)))</formula>
    </cfRule>
    <cfRule type="containsText" dxfId="10402" priority="6165" operator="containsText" text="Note">
      <formula>NOT(ISERROR(SEARCH("Note",P13)))</formula>
    </cfRule>
    <cfRule type="containsText" dxfId="10401" priority="6166" operator="containsText" text="JPO">
      <formula>NOT(ISERROR(SEARCH("JPO",P13)))</formula>
    </cfRule>
    <cfRule type="containsText" dxfId="10400" priority="6167" operator="containsText" text="Etranger">
      <formula>NOT(ISERROR(SEARCH("Etranger",P13)))</formula>
    </cfRule>
    <cfRule type="containsText" dxfId="10399" priority="6168" operator="containsText" text="Début TD">
      <formula>NOT(ISERROR(SEARCH("Début TD",P13)))</formula>
    </cfRule>
    <cfRule type="containsText" dxfId="10398" priority="6169" operator="containsText" text="Début CM">
      <formula>NOT(ISERROR(SEARCH("Début CM",P13)))</formula>
    </cfRule>
    <cfRule type="containsText" dxfId="10397" priority="6170" operator="containsText" text="Projet">
      <formula>NOT(ISERROR(SEARCH("Projet",P13)))</formula>
    </cfRule>
    <cfRule type="containsText" dxfId="10396" priority="6171" operator="containsText" text="Pré">
      <formula>NOT(ISERROR(SEARCH("Pré",P13)))</formula>
    </cfRule>
    <cfRule type="containsText" dxfId="10395" priority="6172" operator="containsText" text="Délib">
      <formula>NOT(ISERROR(SEARCH("Délib",P13)))</formula>
    </cfRule>
    <cfRule type="cellIs" dxfId="10394" priority="6173" operator="equal">
      <formula>"Cours IAE"</formula>
    </cfRule>
    <cfRule type="cellIs" dxfId="10393" priority="6174" operator="equal">
      <formula>"Cours ISEM"</formula>
    </cfRule>
    <cfRule type="cellIs" dxfId="10392" priority="6175" operator="equal">
      <formula>"EXAMENS J"</formula>
    </cfRule>
    <cfRule type="cellIs" dxfId="10391" priority="6176" operator="equal">
      <formula>"Lundi Pentecôte"</formula>
    </cfRule>
    <cfRule type="cellIs" dxfId="10390" priority="6177" operator="equal">
      <formula>"ppp"</formula>
    </cfRule>
    <cfRule type="cellIs" dxfId="10389" priority="6178" operator="equal">
      <formula>"Soutenance"</formula>
    </cfRule>
    <cfRule type="cellIs" dxfId="10388" priority="6179" operator="equal">
      <formula>"Révisions R"</formula>
    </cfRule>
    <cfRule type="cellIs" dxfId="10387" priority="6180" operator="equal">
      <formula>"Entreprise"</formula>
    </cfRule>
    <cfRule type="cellIs" dxfId="10386" priority="6181" operator="equal">
      <formula>"Exam nationaux pas de date"</formula>
    </cfRule>
    <cfRule type="cellIs" dxfId="10385" priority="6182" operator="equal">
      <formula>"Exam nationaux"</formula>
    </cfRule>
    <cfRule type="cellIs" dxfId="10384" priority="6183" operator="equal">
      <formula>"Révision interne"</formula>
    </cfRule>
    <cfRule type="cellIs" dxfId="10383" priority="6184" operator="equal">
      <formula>"Remise note CC"</formula>
    </cfRule>
    <cfRule type="cellIs" dxfId="10382" priority="6185" operator="equal">
      <formula>"Oraux examens nationaux"</formula>
    </cfRule>
    <cfRule type="cellIs" dxfId="10381" priority="6186" operator="equal">
      <formula>"Note mémoire"</formula>
    </cfRule>
    <cfRule type="cellIs" dxfId="10380" priority="6187" operator="equal">
      <formula>"Mise à niveau"</formula>
    </cfRule>
    <cfRule type="cellIs" dxfId="10379" priority="6188" operator="equal">
      <formula>"Ecrits examens nationaux"</formula>
    </cfRule>
    <cfRule type="cellIs" dxfId="10378" priority="6189" operator="equal">
      <formula>"Délibération S2"</formula>
    </cfRule>
    <cfRule type="cellIs" dxfId="10377" priority="6190" operator="equal">
      <formula>"Délibération S1"</formula>
    </cfRule>
    <cfRule type="cellIs" dxfId="10376" priority="6206" operator="equal">
      <formula>"cours v"</formula>
    </cfRule>
    <cfRule type="cellIs" dxfId="10375" priority="6191" operator="equal">
      <formula>"regroupement"</formula>
    </cfRule>
    <cfRule type="cellIs" dxfId="10374" priority="6192" operator="equal">
      <formula>"Cours matin"</formula>
    </cfRule>
    <cfRule type="cellIs" dxfId="10373" priority="6193" operator="equal">
      <formula>"Entr MA cours AM"</formula>
    </cfRule>
    <cfRule type="cellIs" dxfId="10372" priority="6194" operator="equal">
      <formula>"Cours Matin Entr AM"</formula>
    </cfRule>
    <cfRule type="cellIs" dxfId="10371" priority="6195" operator="equal">
      <formula>"Révisions S1 Ses2"</formula>
    </cfRule>
    <cfRule type="cellIs" dxfId="10370" priority="6196" operator="equal">
      <formula>"Révisions S1 ses1"</formula>
    </cfRule>
    <cfRule type="cellIs" dxfId="10369" priority="6197" operator="equal">
      <formula>"Examens S2 Ses2"</formula>
    </cfRule>
    <cfRule type="cellIs" dxfId="10368" priority="6198" operator="equal">
      <formula>"Examens S2 ses1"</formula>
    </cfRule>
    <cfRule type="cellIs" dxfId="10367" priority="6202" operator="equal">
      <formula>"jour appui"</formula>
    </cfRule>
    <cfRule type="cellIs" dxfId="10366" priority="6205" operator="equal">
      <formula>"Armistice"</formula>
    </cfRule>
    <cfRule type="cellIs" dxfId="10365" priority="6199" operator="equal">
      <formula>"Fermeture"</formula>
    </cfRule>
    <cfRule type="cellIs" dxfId="10364" priority="6204" operator="equal">
      <formula>"Ascension"</formula>
    </cfRule>
    <cfRule type="cellIs" dxfId="10363" priority="6203" operator="equal">
      <formula>"Assomption"</formula>
    </cfRule>
    <cfRule type="cellIs" dxfId="10362" priority="6230" stopIfTrue="1" operator="equal">
      <formula>"Vacances"</formula>
    </cfRule>
    <cfRule type="cellIs" dxfId="10361" priority="6231" stopIfTrue="1" operator="equal">
      <formula>"Cours"</formula>
    </cfRule>
    <cfRule type="cellIs" dxfId="10360" priority="6232" stopIfTrue="1" operator="equal">
      <formula>"Examens S1"</formula>
    </cfRule>
    <cfRule type="cellIs" dxfId="10359" priority="6233" stopIfTrue="1" operator="equal">
      <formula>"Examens"</formula>
    </cfRule>
    <cfRule type="cellIs" dxfId="10358" priority="6234" stopIfTrue="1" operator="equal">
      <formula>"Examens S2"</formula>
    </cfRule>
    <cfRule type="cellIs" dxfId="10357" priority="6235" stopIfTrue="1" operator="equal">
      <formula>"Du anglais"</formula>
    </cfRule>
    <cfRule type="cellIs" dxfId="10356" priority="6236" stopIfTrue="1" operator="equal">
      <formula>"Délibérations"</formula>
    </cfRule>
    <cfRule type="cellIs" dxfId="10355" priority="6220" operator="equal">
      <formula>"Toussaint"</formula>
    </cfRule>
  </conditionalFormatting>
  <conditionalFormatting sqref="P14 P34">
    <cfRule type="cellIs" dxfId="10354" priority="59576" operator="equal">
      <formula>"Exam nationaux"</formula>
    </cfRule>
    <cfRule type="cellIs" dxfId="10353" priority="59577" operator="equal">
      <formula>"Révision interne"</formula>
    </cfRule>
    <cfRule type="cellIs" dxfId="10352" priority="59578" operator="equal">
      <formula>"Remise note CC"</formula>
    </cfRule>
    <cfRule type="cellIs" dxfId="10351" priority="59579" operator="equal">
      <formula>"Oraux examens nationaux"</formula>
    </cfRule>
    <cfRule type="cellIs" dxfId="10350" priority="59580" operator="equal">
      <formula>"Note mémoire"</formula>
    </cfRule>
    <cfRule type="cellIs" dxfId="10349" priority="59581" operator="equal">
      <formula>"Mise à niveau"</formula>
    </cfRule>
    <cfRule type="cellIs" dxfId="10348" priority="59582" operator="equal">
      <formula>"Ecrits examens nationaux"</formula>
    </cfRule>
    <cfRule type="cellIs" dxfId="10347" priority="59583" operator="equal">
      <formula>"Délibération S2"</formula>
    </cfRule>
    <cfRule type="cellIs" dxfId="10346" priority="59584" operator="equal">
      <formula>"Délibération S1"</formula>
    </cfRule>
    <cfRule type="cellIs" dxfId="10345" priority="59585" operator="equal">
      <formula>"regroupement"</formula>
    </cfRule>
    <cfRule type="cellIs" dxfId="10344" priority="59586" operator="equal">
      <formula>"Cours matin"</formula>
    </cfRule>
    <cfRule type="cellIs" dxfId="10343" priority="59587" operator="equal">
      <formula>"Entr MA cours AM"</formula>
    </cfRule>
    <cfRule type="cellIs" dxfId="10342" priority="59588" operator="equal">
      <formula>"Cours Matin Entr AM"</formula>
    </cfRule>
    <cfRule type="cellIs" dxfId="10341" priority="59589" operator="equal">
      <formula>"Révisions S1 Ses2"</formula>
    </cfRule>
    <cfRule type="cellIs" dxfId="10340" priority="59590" operator="equal">
      <formula>"Révisions S1 ses1"</formula>
    </cfRule>
    <cfRule type="cellIs" dxfId="10339" priority="59591" operator="equal">
      <formula>"Examens S2 Ses2"</formula>
    </cfRule>
    <cfRule type="cellIs" dxfId="10338" priority="59592" operator="equal">
      <formula>"Examens S2 ses1"</formula>
    </cfRule>
    <cfRule type="cellIs" dxfId="10337" priority="59593" operator="equal">
      <formula>"Fermeture"</formula>
    </cfRule>
    <cfRule type="cellIs" dxfId="10336" priority="59594" operator="equal">
      <formula>"Remise rapport"</formula>
    </cfRule>
    <cfRule type="cellIs" dxfId="10335" priority="59595" operator="equal">
      <formula>"notes rapport"</formula>
    </cfRule>
    <cfRule type="cellIs" dxfId="10334" priority="59596" operator="equal">
      <formula>"jour appui"</formula>
    </cfRule>
    <cfRule type="cellIs" dxfId="10333" priority="59597" operator="equal">
      <formula>"Assomption"</formula>
    </cfRule>
    <cfRule type="cellIs" dxfId="10332" priority="59598" operator="equal">
      <formula>"Ascension"</formula>
    </cfRule>
    <cfRule type="cellIs" dxfId="10331" priority="59599" operator="equal">
      <formula>"Armistice"</formula>
    </cfRule>
    <cfRule type="cellIs" dxfId="10330" priority="59600" operator="equal">
      <formula>"cours v"</formula>
    </cfRule>
    <cfRule type="cellIs" dxfId="10329" priority="59601" operator="equal">
      <formula>"Examens S1 Ses2"</formula>
    </cfRule>
    <cfRule type="cellIs" dxfId="10328" priority="59602" operator="equal">
      <formula>"Examens S1 Ses1"</formula>
    </cfRule>
    <cfRule type="cellIs" dxfId="10327" priority="59603" operator="equal">
      <formula>"Fête du travail"</formula>
    </cfRule>
    <cfRule type="cellIs" dxfId="10326" priority="59604" operator="equal">
      <formula>"Fête nationale"</formula>
    </cfRule>
    <cfRule type="cellIs" dxfId="10325" priority="59605" operator="equal">
      <formula>"jour de l'an"</formula>
    </cfRule>
    <cfRule type="cellIs" dxfId="10324" priority="59606" operator="equal">
      <formula>"Lundi de pâques"</formula>
    </cfRule>
    <cfRule type="cellIs" dxfId="10323" priority="59607" operator="equal">
      <formula>"Noël"</formula>
    </cfRule>
    <cfRule type="cellIs" dxfId="10322" priority="59608" operator="equal">
      <formula>"Pâques"</formula>
    </cfRule>
    <cfRule type="cellIs" dxfId="10321" priority="59609" operator="equal">
      <formula>"Pentecôte"</formula>
    </cfRule>
    <cfRule type="cellIs" dxfId="10320" priority="59610" operator="equal">
      <formula>"Révisions S2 ses2"</formula>
    </cfRule>
    <cfRule type="cellIs" dxfId="10319" priority="59611" operator="equal">
      <formula>"Révisions S2 Ses1"</formula>
    </cfRule>
    <cfRule type="cellIs" dxfId="10318" priority="59612" operator="equal">
      <formula>"stage v"</formula>
    </cfRule>
    <cfRule type="cellIs" dxfId="10317" priority="59614" operator="equal">
      <formula>"Toussaint"</formula>
    </cfRule>
    <cfRule type="cellIs" dxfId="10316" priority="59615" operator="equal">
      <formula>"Stage en entreprise"</formula>
    </cfRule>
    <cfRule type="cellIs" dxfId="10315" priority="59616" operator="equal">
      <formula>"entreprise B"</formula>
    </cfRule>
    <cfRule type="cellIs" dxfId="10314" priority="59617" stopIfTrue="1" operator="equal">
      <formula>"Retour copies"</formula>
    </cfRule>
    <cfRule type="cellIs" dxfId="10313" priority="59618" stopIfTrue="1" operator="equal">
      <formula>"Evaluation"</formula>
    </cfRule>
    <cfRule type="cellIs" dxfId="10312" priority="59619" stopIfTrue="1" operator="equal">
      <formula>"Rentrée"</formula>
    </cfRule>
    <cfRule type="cellIs" dxfId="10311" priority="59620" stopIfTrue="1" operator="equal">
      <formula>"Stage"</formula>
    </cfRule>
    <cfRule type="cellIs" dxfId="10310" priority="59621" stopIfTrue="1" operator="equal">
      <formula>"Session 2"</formula>
    </cfRule>
    <cfRule type="cellIs" dxfId="10309" priority="59622" stopIfTrue="1" operator="equal">
      <formula>"Session 1"</formula>
    </cfRule>
    <cfRule type="cellIs" dxfId="10308" priority="59623" stopIfTrue="1" operator="equal">
      <formula>"Révisions"</formula>
    </cfRule>
    <cfRule type="cellIs" dxfId="10307" priority="59624" stopIfTrue="1" operator="equal">
      <formula>"Vacances"</formula>
    </cfRule>
    <cfRule type="cellIs" dxfId="10306" priority="59613" operator="equal">
      <formula>"Victoire 1945"</formula>
    </cfRule>
    <cfRule type="cellIs" dxfId="10305" priority="59630" stopIfTrue="1" operator="equal">
      <formula>"Délibérations"</formula>
    </cfRule>
    <cfRule type="cellIs" dxfId="10304" priority="59629" stopIfTrue="1" operator="equal">
      <formula>"Du anglais"</formula>
    </cfRule>
    <cfRule type="cellIs" dxfId="10303" priority="59628" stopIfTrue="1" operator="equal">
      <formula>"Examens S2"</formula>
    </cfRule>
    <cfRule type="cellIs" dxfId="10302" priority="59627" stopIfTrue="1" operator="equal">
      <formula>"Examens"</formula>
    </cfRule>
    <cfRule type="cellIs" dxfId="10301" priority="59626" stopIfTrue="1" operator="equal">
      <formula>"Examens S1"</formula>
    </cfRule>
    <cfRule type="cellIs" dxfId="10300" priority="59625" stopIfTrue="1" operator="equal">
      <formula>"Cours"</formula>
    </cfRule>
    <cfRule type="cellIs" dxfId="10299" priority="59575" operator="equal">
      <formula>"Exam nationaux pas de date"</formula>
    </cfRule>
    <cfRule type="cellIs" dxfId="10298" priority="59574" operator="equal">
      <formula>"Entreprise"</formula>
    </cfRule>
    <cfRule type="containsText" dxfId="10297" priority="59558" operator="containsText" text="Recrutem">
      <formula>NOT(ISERROR(SEARCH("Recrutem",P14)))</formula>
    </cfRule>
    <cfRule type="containsText" dxfId="10296" priority="59559" operator="containsText" text="Note">
      <formula>NOT(ISERROR(SEARCH("Note",P14)))</formula>
    </cfRule>
    <cfRule type="containsText" dxfId="10295" priority="59560" operator="containsText" text="JPO">
      <formula>NOT(ISERROR(SEARCH("JPO",P14)))</formula>
    </cfRule>
    <cfRule type="containsText" dxfId="10294" priority="59561" operator="containsText" text="Etranger">
      <formula>NOT(ISERROR(SEARCH("Etranger",P14)))</formula>
    </cfRule>
    <cfRule type="containsText" dxfId="10293" priority="59562" operator="containsText" text="Début TD">
      <formula>NOT(ISERROR(SEARCH("Début TD",P14)))</formula>
    </cfRule>
    <cfRule type="containsText" dxfId="10292" priority="59563" operator="containsText" text="Début CM">
      <formula>NOT(ISERROR(SEARCH("Début CM",P14)))</formula>
    </cfRule>
    <cfRule type="containsText" dxfId="10291" priority="59564" operator="containsText" text="Projet">
      <formula>NOT(ISERROR(SEARCH("Projet",P14)))</formula>
    </cfRule>
    <cfRule type="containsText" dxfId="10290" priority="59565" operator="containsText" text="Pré">
      <formula>NOT(ISERROR(SEARCH("Pré",P14)))</formula>
    </cfRule>
    <cfRule type="containsText" dxfId="10289" priority="59566" operator="containsText" text="Délib">
      <formula>NOT(ISERROR(SEARCH("Délib",P14)))</formula>
    </cfRule>
    <cfRule type="cellIs" dxfId="10288" priority="59567" operator="equal">
      <formula>"Cours IAE"</formula>
    </cfRule>
    <cfRule type="cellIs" dxfId="10287" priority="59568" operator="equal">
      <formula>"Cours ISEM"</formula>
    </cfRule>
    <cfRule type="cellIs" dxfId="10286" priority="59569" operator="equal">
      <formula>"EXAMENS J"</formula>
    </cfRule>
    <cfRule type="cellIs" dxfId="10285" priority="59570" operator="equal">
      <formula>"Lundi Pentecôte"</formula>
    </cfRule>
    <cfRule type="cellIs" dxfId="10284" priority="59571" operator="equal">
      <formula>"ppp"</formula>
    </cfRule>
    <cfRule type="cellIs" dxfId="10283" priority="59572" operator="equal">
      <formula>"Soutenance"</formula>
    </cfRule>
    <cfRule type="cellIs" dxfId="10282" priority="59573" operator="equal">
      <formula>"Révisions R"</formula>
    </cfRule>
  </conditionalFormatting>
  <conditionalFormatting sqref="P14">
    <cfRule type="expression" dxfId="10281" priority="59553">
      <formula>N14="Dimanche"</formula>
    </cfRule>
    <cfRule type="expression" dxfId="10280" priority="59554">
      <formula>N14="Samedi"</formula>
    </cfRule>
    <cfRule type="containsText" dxfId="10279" priority="59555" operator="containsText" text="Soutenance">
      <formula>NOT(ISERROR(SEARCH("Soutenance",P14)))</formula>
    </cfRule>
    <cfRule type="containsText" dxfId="10278" priority="59556" operator="containsText" text="Salon Et">
      <formula>NOT(ISERROR(SEARCH("Salon Et",P14)))</formula>
    </cfRule>
    <cfRule type="containsText" dxfId="10277" priority="59557" operator="containsText" text="Remise">
      <formula>NOT(ISERROR(SEARCH("Remise",P14)))</formula>
    </cfRule>
  </conditionalFormatting>
  <conditionalFormatting sqref="P15:P17">
    <cfRule type="cellIs" dxfId="10276" priority="6124" operator="equal">
      <formula>"Ascension"</formula>
    </cfRule>
    <cfRule type="cellIs" dxfId="10275" priority="6125" operator="equal">
      <formula>"Armistice"</formula>
    </cfRule>
    <cfRule type="cellIs" dxfId="10274" priority="6126" operator="equal">
      <formula>"cours v"</formula>
    </cfRule>
    <cfRule type="cellIs" dxfId="10273" priority="6127" operator="equal">
      <formula>"Examens S1 Ses2"</formula>
    </cfRule>
    <cfRule type="cellIs" dxfId="10272" priority="6128" operator="equal">
      <formula>"Examens S1 Ses1"</formula>
    </cfRule>
    <cfRule type="cellIs" dxfId="10271" priority="6129" operator="equal">
      <formula>"Fête du travail"</formula>
    </cfRule>
    <cfRule type="cellIs" dxfId="10270" priority="6130" operator="equal">
      <formula>"Fête nationale"</formula>
    </cfRule>
    <cfRule type="cellIs" dxfId="10269" priority="6131" operator="equal">
      <formula>"jour de l'an"</formula>
    </cfRule>
    <cfRule type="cellIs" dxfId="10268" priority="6132" operator="equal">
      <formula>"Lundi de pâques"</formula>
    </cfRule>
    <cfRule type="containsText" dxfId="10267" priority="6086" operator="containsText" text="JPO">
      <formula>NOT(ISERROR(SEARCH("JPO",P15)))</formula>
    </cfRule>
    <cfRule type="cellIs" dxfId="10266" priority="6155" stopIfTrue="1" operator="equal">
      <formula>"Du anglais"</formula>
    </cfRule>
    <cfRule type="cellIs" dxfId="10265" priority="6142" operator="equal">
      <formula>"entreprise B"</formula>
    </cfRule>
    <cfRule type="cellIs" dxfId="10264" priority="6156" stopIfTrue="1" operator="equal">
      <formula>"Délibérations"</formula>
    </cfRule>
    <cfRule type="cellIs" dxfId="10263" priority="6154" stopIfTrue="1" operator="equal">
      <formula>"Examens S2"</formula>
    </cfRule>
    <cfRule type="cellIs" dxfId="10262" priority="6153" stopIfTrue="1" operator="equal">
      <formula>"Examens"</formula>
    </cfRule>
    <cfRule type="cellIs" dxfId="10261" priority="6152" stopIfTrue="1" operator="equal">
      <formula>"Examens S1"</formula>
    </cfRule>
    <cfRule type="cellIs" dxfId="10260" priority="6094" operator="equal">
      <formula>"Cours ISEM"</formula>
    </cfRule>
    <cfRule type="cellIs" dxfId="10259" priority="6151" stopIfTrue="1" operator="equal">
      <formula>"Cours"</formula>
    </cfRule>
    <cfRule type="cellIs" dxfId="10258" priority="6150" stopIfTrue="1" operator="equal">
      <formula>"Vacances"</formula>
    </cfRule>
    <cfRule type="cellIs" dxfId="10257" priority="6149" stopIfTrue="1" operator="equal">
      <formula>"Révisions"</formula>
    </cfRule>
    <cfRule type="cellIs" dxfId="10256" priority="6148" stopIfTrue="1" operator="equal">
      <formula>"Session 1"</formula>
    </cfRule>
    <cfRule type="cellIs" dxfId="10255" priority="6147" stopIfTrue="1" operator="equal">
      <formula>"Session 2"</formula>
    </cfRule>
    <cfRule type="cellIs" dxfId="10254" priority="6146" stopIfTrue="1" operator="equal">
      <formula>"Stage"</formula>
    </cfRule>
    <cfRule type="cellIs" dxfId="10253" priority="6145" stopIfTrue="1" operator="equal">
      <formula>"Rentrée"</formula>
    </cfRule>
    <cfRule type="cellIs" dxfId="10252" priority="6144" stopIfTrue="1" operator="equal">
      <formula>"Evaluation"</formula>
    </cfRule>
    <cfRule type="cellIs" dxfId="10251" priority="6143" stopIfTrue="1" operator="equal">
      <formula>"Retour copies"</formula>
    </cfRule>
    <cfRule type="containsText" dxfId="10250" priority="6085" operator="containsText" text="Note">
      <formula>NOT(ISERROR(SEARCH("Note",P15)))</formula>
    </cfRule>
    <cfRule type="cellIs" dxfId="10249" priority="6141" operator="equal">
      <formula>"Stage en entreprise"</formula>
    </cfRule>
    <cfRule type="cellIs" dxfId="10248" priority="6140" operator="equal">
      <formula>"Toussaint"</formula>
    </cfRule>
    <cfRule type="cellIs" dxfId="10247" priority="6139" operator="equal">
      <formula>"Victoire 1945"</formula>
    </cfRule>
    <cfRule type="cellIs" dxfId="10246" priority="6138" operator="equal">
      <formula>"stage v"</formula>
    </cfRule>
    <cfRule type="cellIs" dxfId="10245" priority="6137" operator="equal">
      <formula>"Révisions S2 Ses1"</formula>
    </cfRule>
    <cfRule type="cellIs" dxfId="10244" priority="6136" operator="equal">
      <formula>"Révisions S2 ses2"</formula>
    </cfRule>
    <cfRule type="cellIs" dxfId="10243" priority="6135" operator="equal">
      <formula>"Pentecôte"</formula>
    </cfRule>
    <cfRule type="cellIs" dxfId="10242" priority="6134" operator="equal">
      <formula>"Pâques"</formula>
    </cfRule>
    <cfRule type="cellIs" dxfId="10241" priority="6133" operator="equal">
      <formula>"Noël"</formula>
    </cfRule>
    <cfRule type="cellIs" dxfId="10240" priority="6095" operator="equal">
      <formula>"EXAMENS J"</formula>
    </cfRule>
    <cfRule type="cellIs" dxfId="10239" priority="6096" operator="equal">
      <formula>"Lundi Pentecôte"</formula>
    </cfRule>
    <cfRule type="containsText" dxfId="10238" priority="6084" operator="containsText" text="Recrutem">
      <formula>NOT(ISERROR(SEARCH("Recrutem",P15)))</formula>
    </cfRule>
    <cfRule type="containsText" dxfId="10237" priority="6083" operator="containsText" text="Remise">
      <formula>NOT(ISERROR(SEARCH("Remise",P15)))</formula>
    </cfRule>
    <cfRule type="cellIs" dxfId="10236" priority="6097" operator="equal">
      <formula>"ppp"</formula>
    </cfRule>
    <cfRule type="cellIs" dxfId="10235" priority="6098" operator="equal">
      <formula>"Soutenance"</formula>
    </cfRule>
    <cfRule type="cellIs" dxfId="10234" priority="6099" operator="equal">
      <formula>"Révisions R"</formula>
    </cfRule>
    <cfRule type="cellIs" dxfId="10233" priority="6100" operator="equal">
      <formula>"Entreprise"</formula>
    </cfRule>
    <cfRule type="cellIs" dxfId="10232" priority="6101" operator="equal">
      <formula>"Exam nationaux pas de date"</formula>
    </cfRule>
    <cfRule type="cellIs" dxfId="10231" priority="6093" operator="equal">
      <formula>"Cours IAE"</formula>
    </cfRule>
    <cfRule type="containsText" dxfId="10230" priority="6092" operator="containsText" text="Délib">
      <formula>NOT(ISERROR(SEARCH("Délib",P15)))</formula>
    </cfRule>
    <cfRule type="containsText" dxfId="10229" priority="6091" operator="containsText" text="Pré">
      <formula>NOT(ISERROR(SEARCH("Pré",P15)))</formula>
    </cfRule>
    <cfRule type="containsText" dxfId="10228" priority="6090" operator="containsText" text="Projet">
      <formula>NOT(ISERROR(SEARCH("Projet",P15)))</formula>
    </cfRule>
    <cfRule type="cellIs" dxfId="10227" priority="6102" operator="equal">
      <formula>"Exam nationaux"</formula>
    </cfRule>
    <cfRule type="cellIs" dxfId="10226" priority="6103" operator="equal">
      <formula>"Révision interne"</formula>
    </cfRule>
    <cfRule type="containsText" dxfId="10225" priority="6088" operator="containsText" text="Début TD">
      <formula>NOT(ISERROR(SEARCH("Début TD",P15)))</formula>
    </cfRule>
    <cfRule type="containsText" dxfId="10224" priority="6087" operator="containsText" text="Etranger">
      <formula>NOT(ISERROR(SEARCH("Etranger",P15)))</formula>
    </cfRule>
    <cfRule type="cellIs" dxfId="10223" priority="6120" operator="equal">
      <formula>"Remise rapport"</formula>
    </cfRule>
    <cfRule type="cellIs" dxfId="10222" priority="6121" operator="equal">
      <formula>"notes rapport"</formula>
    </cfRule>
    <cfRule type="cellIs" dxfId="10221" priority="6122" operator="equal">
      <formula>"jour appui"</formula>
    </cfRule>
    <cfRule type="cellIs" dxfId="10220" priority="6123" operator="equal">
      <formula>"Assomption"</formula>
    </cfRule>
    <cfRule type="cellIs" dxfId="10219" priority="6104" operator="equal">
      <formula>"Remise note CC"</formula>
    </cfRule>
    <cfRule type="cellIs" dxfId="10218" priority="6105" operator="equal">
      <formula>"Oraux examens nationaux"</formula>
    </cfRule>
    <cfRule type="cellIs" dxfId="10217" priority="6106" operator="equal">
      <formula>"Note mémoire"</formula>
    </cfRule>
    <cfRule type="containsText" dxfId="10216" priority="6077" operator="containsText" text="Cours/Labo/Projet">
      <formula>NOT(ISERROR(SEARCH("Cours/Labo/Projet",P15)))</formula>
    </cfRule>
    <cfRule type="containsText" dxfId="10215" priority="6078" operator="containsText" text="Université">
      <formula>NOT(ISERROR(SEARCH("Université",P15)))</formula>
    </cfRule>
    <cfRule type="cellIs" dxfId="10214" priority="6107" operator="equal">
      <formula>"Mise à niveau"</formula>
    </cfRule>
    <cfRule type="cellIs" dxfId="10213" priority="6108" operator="equal">
      <formula>"Ecrits examens nationaux"</formula>
    </cfRule>
    <cfRule type="cellIs" dxfId="10212" priority="6109" operator="equal">
      <formula>"Délibération S2"</formula>
    </cfRule>
    <cfRule type="cellIs" dxfId="10211" priority="6110" operator="equal">
      <formula>"Délibération S1"</formula>
    </cfRule>
    <cfRule type="cellIs" dxfId="10210" priority="6111" operator="equal">
      <formula>"regroupement"</formula>
    </cfRule>
    <cfRule type="cellIs" dxfId="10209" priority="6112" operator="equal">
      <formula>"Cours matin"</formula>
    </cfRule>
    <cfRule type="cellIs" dxfId="10208" priority="6113" operator="equal">
      <formula>"Entr MA cours AM"</formula>
    </cfRule>
    <cfRule type="cellIs" dxfId="10207" priority="6114" operator="equal">
      <formula>"Cours Matin Entr AM"</formula>
    </cfRule>
    <cfRule type="cellIs" dxfId="10206" priority="6115" operator="equal">
      <formula>"Révisions S1 Ses2"</formula>
    </cfRule>
    <cfRule type="cellIs" dxfId="10205" priority="6116" operator="equal">
      <formula>"Révisions S1 ses1"</formula>
    </cfRule>
    <cfRule type="cellIs" dxfId="10204" priority="6117" operator="equal">
      <formula>"Examens S2 Ses2"</formula>
    </cfRule>
    <cfRule type="cellIs" dxfId="10203" priority="6118" operator="equal">
      <formula>"Examens S2 ses1"</formula>
    </cfRule>
    <cfRule type="cellIs" dxfId="10202" priority="6119" operator="equal">
      <formula>"Fermeture"</formula>
    </cfRule>
    <cfRule type="containsText" dxfId="10201" priority="6089" operator="containsText" text="Début CM">
      <formula>NOT(ISERROR(SEARCH("Début CM",P15)))</formula>
    </cfRule>
  </conditionalFormatting>
  <conditionalFormatting sqref="P15:P19">
    <cfRule type="expression" dxfId="10200" priority="6080">
      <formula>N15="Samedi"</formula>
    </cfRule>
    <cfRule type="containsText" dxfId="10199" priority="6081" operator="containsText" text="Soutenance">
      <formula>NOT(ISERROR(SEARCH("Soutenance",P15)))</formula>
    </cfRule>
    <cfRule type="containsText" dxfId="10198" priority="6082" operator="containsText" text="Salon Et">
      <formula>NOT(ISERROR(SEARCH("Salon Et",P15)))</formula>
    </cfRule>
    <cfRule type="expression" dxfId="10197" priority="6079">
      <formula>N15="Dimanche"</formula>
    </cfRule>
  </conditionalFormatting>
  <conditionalFormatting sqref="P18:P19">
    <cfRule type="cellIs" dxfId="10196" priority="19540" stopIfTrue="1" operator="equal">
      <formula>"Evaluation"</formula>
    </cfRule>
    <cfRule type="cellIs" dxfId="10195" priority="19539" stopIfTrue="1" operator="equal">
      <formula>"Retour copies"</formula>
    </cfRule>
    <cfRule type="cellIs" dxfId="10194" priority="19538" operator="equal">
      <formula>"entreprise B"</formula>
    </cfRule>
    <cfRule type="cellIs" dxfId="10193" priority="19537" operator="equal">
      <formula>"Stage en entreprise"</formula>
    </cfRule>
    <cfRule type="cellIs" dxfId="10192" priority="19536" operator="equal">
      <formula>"Toussaint"</formula>
    </cfRule>
    <cfRule type="cellIs" dxfId="10191" priority="19535" operator="equal">
      <formula>"Victoire 1945"</formula>
    </cfRule>
    <cfRule type="cellIs" dxfId="10190" priority="19534" operator="equal">
      <formula>"stage v"</formula>
    </cfRule>
    <cfRule type="cellIs" dxfId="10189" priority="19533" operator="equal">
      <formula>"Révisions S2 Ses1"</formula>
    </cfRule>
    <cfRule type="cellIs" dxfId="10188" priority="19532" operator="equal">
      <formula>"Révisions S2 ses2"</formula>
    </cfRule>
    <cfRule type="cellIs" dxfId="10187" priority="19531" operator="equal">
      <formula>"Pentecôte"</formula>
    </cfRule>
    <cfRule type="cellIs" dxfId="10186" priority="19530" operator="equal">
      <formula>"Pâques"</formula>
    </cfRule>
    <cfRule type="cellIs" dxfId="10185" priority="19529" operator="equal">
      <formula>"Noël"</formula>
    </cfRule>
    <cfRule type="cellIs" dxfId="10184" priority="19528" operator="equal">
      <formula>"Lundi de pâques"</formula>
    </cfRule>
    <cfRule type="cellIs" dxfId="10183" priority="19527" operator="equal">
      <formula>"jour de l'an"</formula>
    </cfRule>
    <cfRule type="cellIs" dxfId="10182" priority="19526" operator="equal">
      <formula>"Fête nationale"</formula>
    </cfRule>
    <cfRule type="cellIs" dxfId="10181" priority="19525" operator="equal">
      <formula>"Fête du travail"</formula>
    </cfRule>
    <cfRule type="cellIs" dxfId="10180" priority="19524" operator="equal">
      <formula>"Examens S1 Ses1"</formula>
    </cfRule>
    <cfRule type="cellIs" dxfId="10179" priority="19523" operator="equal">
      <formula>"Examens S1 Ses2"</formula>
    </cfRule>
    <cfRule type="cellIs" dxfId="10178" priority="19522" operator="equal">
      <formula>"cours v"</formula>
    </cfRule>
    <cfRule type="cellIs" dxfId="10177" priority="19521" operator="equal">
      <formula>"Armistice"</formula>
    </cfRule>
    <cfRule type="cellIs" dxfId="10176" priority="19520" operator="equal">
      <formula>"Ascension"</formula>
    </cfRule>
    <cfRule type="cellIs" dxfId="10175" priority="19519" operator="equal">
      <formula>"Assomption"</formula>
    </cfRule>
    <cfRule type="cellIs" dxfId="10174" priority="19518" operator="equal">
      <formula>"jour appui"</formula>
    </cfRule>
    <cfRule type="cellIs" dxfId="10173" priority="19517" operator="equal">
      <formula>"notes rapport"</formula>
    </cfRule>
    <cfRule type="cellIs" dxfId="10172" priority="19516" operator="equal">
      <formula>"Remise rapport"</formula>
    </cfRule>
    <cfRule type="cellIs" dxfId="10171" priority="19515" operator="equal">
      <formula>"Fermeture"</formula>
    </cfRule>
    <cfRule type="cellIs" dxfId="10170" priority="19514" operator="equal">
      <formula>"Examens S2 ses1"</formula>
    </cfRule>
    <cfRule type="cellIs" dxfId="10169" priority="19513" operator="equal">
      <formula>"Examens S2 Ses2"</formula>
    </cfRule>
    <cfRule type="cellIs" dxfId="10168" priority="19512" operator="equal">
      <formula>"Révisions S1 ses1"</formula>
    </cfRule>
    <cfRule type="cellIs" dxfId="10167" priority="19511" operator="equal">
      <formula>"Révisions S1 Ses2"</formula>
    </cfRule>
    <cfRule type="cellIs" dxfId="10166" priority="19510" operator="equal">
      <formula>"Cours Matin Entr AM"</formula>
    </cfRule>
    <cfRule type="cellIs" dxfId="10165" priority="19509" operator="equal">
      <formula>"Entr MA cours AM"</formula>
    </cfRule>
    <cfRule type="cellIs" dxfId="10164" priority="19508" operator="equal">
      <formula>"Cours matin"</formula>
    </cfRule>
    <cfRule type="cellIs" dxfId="10163" priority="19507" operator="equal">
      <formula>"regroupement"</formula>
    </cfRule>
    <cfRule type="cellIs" dxfId="10162" priority="19506" operator="equal">
      <formula>"Délibération S1"</formula>
    </cfRule>
    <cfRule type="cellIs" dxfId="10161" priority="19505" operator="equal">
      <formula>"Délibération S2"</formula>
    </cfRule>
    <cfRule type="cellIs" dxfId="10160" priority="19504" operator="equal">
      <formula>"Ecrits examens nationaux"</formula>
    </cfRule>
    <cfRule type="cellIs" dxfId="10159" priority="19503" operator="equal">
      <formula>"Mise à niveau"</formula>
    </cfRule>
    <cfRule type="cellIs" dxfId="10158" priority="19502" operator="equal">
      <formula>"Note mémoire"</formula>
    </cfRule>
    <cfRule type="cellIs" dxfId="10157" priority="19501" operator="equal">
      <formula>"Oraux examens nationaux"</formula>
    </cfRule>
    <cfRule type="cellIs" dxfId="10156" priority="19500" operator="equal">
      <formula>"Remise note CC"</formula>
    </cfRule>
    <cfRule type="cellIs" dxfId="10155" priority="19499" operator="equal">
      <formula>"Révision interne"</formula>
    </cfRule>
    <cfRule type="cellIs" dxfId="10154" priority="19498" operator="equal">
      <formula>"Exam nationaux"</formula>
    </cfRule>
    <cfRule type="cellIs" dxfId="10153" priority="19497" operator="equal">
      <formula>"Exam nationaux pas de date"</formula>
    </cfRule>
    <cfRule type="cellIs" dxfId="10152" priority="19496" operator="equal">
      <formula>"Entreprise"</formula>
    </cfRule>
    <cfRule type="cellIs" dxfId="10151" priority="19495" operator="equal">
      <formula>"Révisions R"</formula>
    </cfRule>
    <cfRule type="cellIs" dxfId="10150" priority="19494" operator="equal">
      <formula>"Soutenance"</formula>
    </cfRule>
    <cfRule type="cellIs" dxfId="10149" priority="19493" operator="equal">
      <formula>"ppp"</formula>
    </cfRule>
    <cfRule type="cellIs" dxfId="10148" priority="19492" operator="equal">
      <formula>"Lundi Pentecôte"</formula>
    </cfRule>
    <cfRule type="cellIs" dxfId="10147" priority="19491" operator="equal">
      <formula>"EXAMENS J"</formula>
    </cfRule>
    <cfRule type="cellIs" dxfId="10146" priority="19490" operator="equal">
      <formula>"Cours ISEM"</formula>
    </cfRule>
    <cfRule type="cellIs" dxfId="10145" priority="19489" operator="equal">
      <formula>"Cours IAE"</formula>
    </cfRule>
    <cfRule type="containsText" dxfId="10144" priority="19488" operator="containsText" text="Délib">
      <formula>NOT(ISERROR(SEARCH("Délib",P18)))</formula>
    </cfRule>
    <cfRule type="containsText" dxfId="10143" priority="19486" operator="containsText" text="Projet">
      <formula>NOT(ISERROR(SEARCH("Projet",P18)))</formula>
    </cfRule>
    <cfRule type="containsText" dxfId="10142" priority="19485" operator="containsText" text="Début CM">
      <formula>NOT(ISERROR(SEARCH("Début CM",P18)))</formula>
    </cfRule>
    <cfRule type="containsText" dxfId="10141" priority="19484" operator="containsText" text="Début TD">
      <formula>NOT(ISERROR(SEARCH("Début TD",P18)))</formula>
    </cfRule>
    <cfRule type="containsText" dxfId="10140" priority="19483" operator="containsText" text="Etranger">
      <formula>NOT(ISERROR(SEARCH("Etranger",P18)))</formula>
    </cfRule>
    <cfRule type="containsText" dxfId="10139" priority="19482" operator="containsText" text="JPO">
      <formula>NOT(ISERROR(SEARCH("JPO",P18)))</formula>
    </cfRule>
    <cfRule type="containsText" dxfId="10138" priority="19481" operator="containsText" text="Note">
      <formula>NOT(ISERROR(SEARCH("Note",P18)))</formula>
    </cfRule>
    <cfRule type="containsText" dxfId="10137" priority="19480" operator="containsText" text="Recrutem">
      <formula>NOT(ISERROR(SEARCH("Recrutem",P18)))</formula>
    </cfRule>
    <cfRule type="containsText" dxfId="10136" priority="19479" operator="containsText" text="Remise">
      <formula>NOT(ISERROR(SEARCH("Remise",P18)))</formula>
    </cfRule>
    <cfRule type="cellIs" dxfId="10135" priority="19546" stopIfTrue="1" operator="equal">
      <formula>"Vacances"</formula>
    </cfRule>
    <cfRule type="containsText" dxfId="10134" priority="19487" operator="containsText" text="Pré">
      <formula>NOT(ISERROR(SEARCH("Pré",P18)))</formula>
    </cfRule>
    <cfRule type="cellIs" dxfId="10133" priority="19545" stopIfTrue="1" operator="equal">
      <formula>"Révisions"</formula>
    </cfRule>
    <cfRule type="cellIs" dxfId="10132" priority="19544" stopIfTrue="1" operator="equal">
      <formula>"Session 1"</formula>
    </cfRule>
    <cfRule type="cellIs" dxfId="10131" priority="19543" stopIfTrue="1" operator="equal">
      <formula>"Session 2"</formula>
    </cfRule>
    <cfRule type="cellIs" dxfId="10130" priority="19542" stopIfTrue="1" operator="equal">
      <formula>"Stage"</formula>
    </cfRule>
    <cfRule type="cellIs" dxfId="10129" priority="19541" stopIfTrue="1" operator="equal">
      <formula>"Rentrée"</formula>
    </cfRule>
    <cfRule type="cellIs" dxfId="10128" priority="19552" stopIfTrue="1" operator="equal">
      <formula>"Délibérations"</formula>
    </cfRule>
    <cfRule type="cellIs" dxfId="10127" priority="19551" stopIfTrue="1" operator="equal">
      <formula>"Du anglais"</formula>
    </cfRule>
    <cfRule type="cellIs" dxfId="10126" priority="19550" stopIfTrue="1" operator="equal">
      <formula>"Examens S2"</formula>
    </cfRule>
    <cfRule type="cellIs" dxfId="10125" priority="19549" stopIfTrue="1" operator="equal">
      <formula>"Examens"</formula>
    </cfRule>
    <cfRule type="cellIs" dxfId="10124" priority="19548" stopIfTrue="1" operator="equal">
      <formula>"Examens S1"</formula>
    </cfRule>
    <cfRule type="cellIs" dxfId="10123" priority="19547" stopIfTrue="1" operator="equal">
      <formula>"Cours"</formula>
    </cfRule>
  </conditionalFormatting>
  <conditionalFormatting sqref="P20:P24">
    <cfRule type="containsText" dxfId="10122" priority="6007" operator="containsText" text="Etranger">
      <formula>NOT(ISERROR(SEARCH("Etranger",P20)))</formula>
    </cfRule>
    <cfRule type="containsText" dxfId="10121" priority="6008" operator="containsText" text="Début TD">
      <formula>NOT(ISERROR(SEARCH("Début TD",P20)))</formula>
    </cfRule>
    <cfRule type="containsText" dxfId="10120" priority="6009" operator="containsText" text="Début CM">
      <formula>NOT(ISERROR(SEARCH("Début CM",P20)))</formula>
    </cfRule>
    <cfRule type="containsText" dxfId="10119" priority="6010" operator="containsText" text="Projet">
      <formula>NOT(ISERROR(SEARCH("Projet",P20)))</formula>
    </cfRule>
    <cfRule type="containsText" dxfId="10118" priority="6011" operator="containsText" text="Pré">
      <formula>NOT(ISERROR(SEARCH("Pré",P20)))</formula>
    </cfRule>
    <cfRule type="containsText" dxfId="10117" priority="6012" operator="containsText" text="Délib">
      <formula>NOT(ISERROR(SEARCH("Délib",P20)))</formula>
    </cfRule>
    <cfRule type="cellIs" dxfId="10116" priority="6013" operator="equal">
      <formula>"Cours IAE"</formula>
    </cfRule>
    <cfRule type="cellIs" dxfId="10115" priority="6070" stopIfTrue="1" operator="equal">
      <formula>"Vacances"</formula>
    </cfRule>
    <cfRule type="cellIs" dxfId="10114" priority="6014" operator="equal">
      <formula>"Cours ISEM"</formula>
    </cfRule>
    <cfRule type="cellIs" dxfId="10113" priority="6015" operator="equal">
      <formula>"EXAMENS J"</formula>
    </cfRule>
    <cfRule type="cellIs" dxfId="10112" priority="6016" operator="equal">
      <formula>"Lundi Pentecôte"</formula>
    </cfRule>
    <cfRule type="containsText" dxfId="10111" priority="5997" operator="containsText" text="Cours/Labo/Projet">
      <formula>NOT(ISERROR(SEARCH("Cours/Labo/Projet",P20)))</formula>
    </cfRule>
    <cfRule type="containsText" dxfId="10110" priority="5998" operator="containsText" text="Université">
      <formula>NOT(ISERROR(SEARCH("Université",P20)))</formula>
    </cfRule>
    <cfRule type="cellIs" dxfId="10109" priority="6073" stopIfTrue="1" operator="equal">
      <formula>"Examens"</formula>
    </cfRule>
    <cfRule type="cellIs" dxfId="10108" priority="6074" stopIfTrue="1" operator="equal">
      <formula>"Examens S2"</formula>
    </cfRule>
    <cfRule type="cellIs" dxfId="10107" priority="6017" operator="equal">
      <formula>"ppp"</formula>
    </cfRule>
    <cfRule type="cellIs" dxfId="10106" priority="6018" operator="equal">
      <formula>"Soutenance"</formula>
    </cfRule>
    <cfRule type="cellIs" dxfId="10105" priority="6019" operator="equal">
      <formula>"Révisions R"</formula>
    </cfRule>
    <cfRule type="cellIs" dxfId="10104" priority="6020" operator="equal">
      <formula>"Entreprise"</formula>
    </cfRule>
    <cfRule type="cellIs" dxfId="10103" priority="6025" operator="equal">
      <formula>"Oraux examens nationaux"</formula>
    </cfRule>
    <cfRule type="cellIs" dxfId="10102" priority="6021" operator="equal">
      <formula>"Exam nationaux pas de date"</formula>
    </cfRule>
    <cfRule type="cellIs" dxfId="10101" priority="6022" operator="equal">
      <formula>"Exam nationaux"</formula>
    </cfRule>
    <cfRule type="cellIs" dxfId="10100" priority="6023" operator="equal">
      <formula>"Révision interne"</formula>
    </cfRule>
    <cfRule type="cellIs" dxfId="10099" priority="6024" operator="equal">
      <formula>"Remise note CC"</formula>
    </cfRule>
    <cfRule type="cellIs" dxfId="10098" priority="6075" stopIfTrue="1" operator="equal">
      <formula>"Du anglais"</formula>
    </cfRule>
    <cfRule type="cellIs" dxfId="10097" priority="6076" stopIfTrue="1" operator="equal">
      <formula>"Délibérations"</formula>
    </cfRule>
    <cfRule type="containsText" dxfId="10096" priority="6003" operator="containsText" text="Remise">
      <formula>NOT(ISERROR(SEARCH("Remise",P20)))</formula>
    </cfRule>
    <cfRule type="containsText" dxfId="10095" priority="6004" operator="containsText" text="Recrutem">
      <formula>NOT(ISERROR(SEARCH("Recrutem",P20)))</formula>
    </cfRule>
    <cfRule type="containsText" dxfId="10094" priority="6005" operator="containsText" text="Note">
      <formula>NOT(ISERROR(SEARCH("Note",P20)))</formula>
    </cfRule>
    <cfRule type="containsText" dxfId="10093" priority="6006" operator="containsText" text="JPO">
      <formula>NOT(ISERROR(SEARCH("JPO",P20)))</formula>
    </cfRule>
    <cfRule type="cellIs" dxfId="10092" priority="6026" operator="equal">
      <formula>"Note mémoire"</formula>
    </cfRule>
    <cfRule type="cellIs" dxfId="10091" priority="6027" operator="equal">
      <formula>"Mise à niveau"</formula>
    </cfRule>
    <cfRule type="cellIs" dxfId="10090" priority="6028" operator="equal">
      <formula>"Ecrits examens nationaux"</formula>
    </cfRule>
    <cfRule type="cellIs" dxfId="10089" priority="6029" operator="equal">
      <formula>"Délibération S2"</formula>
    </cfRule>
    <cfRule type="cellIs" dxfId="10088" priority="6030" operator="equal">
      <formula>"Délibération S1"</formula>
    </cfRule>
    <cfRule type="cellIs" dxfId="10087" priority="6031" operator="equal">
      <formula>"regroupement"</formula>
    </cfRule>
    <cfRule type="cellIs" dxfId="10086" priority="6032" operator="equal">
      <formula>"Cours matin"</formula>
    </cfRule>
    <cfRule type="cellIs" dxfId="10085" priority="6033" operator="equal">
      <formula>"Entr MA cours AM"</formula>
    </cfRule>
    <cfRule type="cellIs" dxfId="10084" priority="6034" operator="equal">
      <formula>"Cours Matin Entr AM"</formula>
    </cfRule>
    <cfRule type="cellIs" dxfId="10083" priority="6035" operator="equal">
      <formula>"Révisions S1 Ses2"</formula>
    </cfRule>
    <cfRule type="cellIs" dxfId="10082" priority="6036" operator="equal">
      <formula>"Révisions S1 ses1"</formula>
    </cfRule>
    <cfRule type="cellIs" dxfId="10081" priority="6037" operator="equal">
      <formula>"Examens S2 Ses2"</formula>
    </cfRule>
    <cfRule type="cellIs" dxfId="10080" priority="6038" operator="equal">
      <formula>"Examens S2 ses1"</formula>
    </cfRule>
    <cfRule type="cellIs" dxfId="10079" priority="6039" operator="equal">
      <formula>"Fermeture"</formula>
    </cfRule>
    <cfRule type="cellIs" dxfId="10078" priority="6040" operator="equal">
      <formula>"Remise rapport"</formula>
    </cfRule>
    <cfRule type="cellIs" dxfId="10077" priority="6041" operator="equal">
      <formula>"notes rapport"</formula>
    </cfRule>
    <cfRule type="cellIs" dxfId="10076" priority="6042" operator="equal">
      <formula>"jour appui"</formula>
    </cfRule>
    <cfRule type="cellIs" dxfId="10075" priority="6043" operator="equal">
      <formula>"Assomption"</formula>
    </cfRule>
    <cfRule type="cellIs" dxfId="10074" priority="6044" operator="equal">
      <formula>"Ascension"</formula>
    </cfRule>
    <cfRule type="cellIs" dxfId="10073" priority="6045" operator="equal">
      <formula>"Armistice"</formula>
    </cfRule>
    <cfRule type="cellIs" dxfId="10072" priority="6046" operator="equal">
      <formula>"cours v"</formula>
    </cfRule>
    <cfRule type="cellIs" dxfId="10071" priority="6047" operator="equal">
      <formula>"Examens S1 Ses2"</formula>
    </cfRule>
    <cfRule type="cellIs" dxfId="10070" priority="6048" operator="equal">
      <formula>"Examens S1 Ses1"</formula>
    </cfRule>
    <cfRule type="cellIs" dxfId="10069" priority="6049" operator="equal">
      <formula>"Fête du travail"</formula>
    </cfRule>
    <cfRule type="cellIs" dxfId="10068" priority="6050" operator="equal">
      <formula>"Fête nationale"</formula>
    </cfRule>
    <cfRule type="cellIs" dxfId="10067" priority="6051" operator="equal">
      <formula>"jour de l'an"</formula>
    </cfRule>
    <cfRule type="cellIs" dxfId="10066" priority="6052" operator="equal">
      <formula>"Lundi de pâques"</formula>
    </cfRule>
    <cfRule type="cellIs" dxfId="10065" priority="6053" operator="equal">
      <formula>"Noël"</formula>
    </cfRule>
    <cfRule type="cellIs" dxfId="10064" priority="6054" operator="equal">
      <formula>"Pâques"</formula>
    </cfRule>
    <cfRule type="cellIs" dxfId="10063" priority="6055" operator="equal">
      <formula>"Pentecôte"</formula>
    </cfRule>
    <cfRule type="cellIs" dxfId="10062" priority="6056" operator="equal">
      <formula>"Révisions S2 ses2"</formula>
    </cfRule>
    <cfRule type="cellIs" dxfId="10061" priority="6057" operator="equal">
      <formula>"Révisions S2 Ses1"</formula>
    </cfRule>
    <cfRule type="cellIs" dxfId="10060" priority="6058" operator="equal">
      <formula>"stage v"</formula>
    </cfRule>
    <cfRule type="cellIs" dxfId="10059" priority="6059" operator="equal">
      <formula>"Victoire 1945"</formula>
    </cfRule>
    <cfRule type="cellIs" dxfId="10058" priority="6060" operator="equal">
      <formula>"Toussaint"</formula>
    </cfRule>
    <cfRule type="cellIs" dxfId="10057" priority="6061" operator="equal">
      <formula>"Stage en entreprise"</formula>
    </cfRule>
    <cfRule type="cellIs" dxfId="10056" priority="6062" operator="equal">
      <formula>"entreprise B"</formula>
    </cfRule>
    <cfRule type="cellIs" dxfId="10055" priority="6063" stopIfTrue="1" operator="equal">
      <formula>"Retour copies"</formula>
    </cfRule>
    <cfRule type="cellIs" dxfId="10054" priority="6064" stopIfTrue="1" operator="equal">
      <formula>"Evaluation"</formula>
    </cfRule>
    <cfRule type="cellIs" dxfId="10053" priority="6065" stopIfTrue="1" operator="equal">
      <formula>"Rentrée"</formula>
    </cfRule>
    <cfRule type="cellIs" dxfId="10052" priority="6066" stopIfTrue="1" operator="equal">
      <formula>"Stage"</formula>
    </cfRule>
    <cfRule type="cellIs" dxfId="10051" priority="6067" stopIfTrue="1" operator="equal">
      <formula>"Session 2"</formula>
    </cfRule>
    <cfRule type="cellIs" dxfId="10050" priority="6068" stopIfTrue="1" operator="equal">
      <formula>"Session 1"</formula>
    </cfRule>
    <cfRule type="cellIs" dxfId="10049" priority="6069" stopIfTrue="1" operator="equal">
      <formula>"Révisions"</formula>
    </cfRule>
    <cfRule type="cellIs" dxfId="10048" priority="6071" stopIfTrue="1" operator="equal">
      <formula>"Cours"</formula>
    </cfRule>
    <cfRule type="cellIs" dxfId="10047" priority="6072" stopIfTrue="1" operator="equal">
      <formula>"Examens S1"</formula>
    </cfRule>
  </conditionalFormatting>
  <conditionalFormatting sqref="P20:P26">
    <cfRule type="expression" dxfId="10046" priority="5999">
      <formula>N20="Dimanche"</formula>
    </cfRule>
    <cfRule type="expression" dxfId="10045" priority="6000">
      <formula>N20="Samedi"</formula>
    </cfRule>
    <cfRule type="containsText" dxfId="10044" priority="6001" operator="containsText" text="Soutenance">
      <formula>NOT(ISERROR(SEARCH("Soutenance",P20)))</formula>
    </cfRule>
    <cfRule type="containsText" dxfId="10043" priority="6002" operator="containsText" text="Salon Et">
      <formula>NOT(ISERROR(SEARCH("Salon Et",P20)))</formula>
    </cfRule>
  </conditionalFormatting>
  <conditionalFormatting sqref="P25:P26">
    <cfRule type="cellIs" dxfId="10042" priority="18578" operator="equal">
      <formula>"Examens S2 ses1"</formula>
    </cfRule>
    <cfRule type="cellIs" dxfId="10041" priority="18577" operator="equal">
      <formula>"Examens S2 Ses2"</formula>
    </cfRule>
    <cfRule type="cellIs" dxfId="10040" priority="18576" operator="equal">
      <formula>"Révisions S1 ses1"</formula>
    </cfRule>
    <cfRule type="cellIs" dxfId="10039" priority="18575" operator="equal">
      <formula>"Révisions S1 Ses2"</formula>
    </cfRule>
    <cfRule type="cellIs" dxfId="10038" priority="18574" operator="equal">
      <formula>"Cours Matin Entr AM"</formula>
    </cfRule>
    <cfRule type="cellIs" dxfId="10037" priority="18573" operator="equal">
      <formula>"Entr MA cours AM"</formula>
    </cfRule>
    <cfRule type="cellIs" dxfId="10036" priority="18572" operator="equal">
      <formula>"Cours matin"</formula>
    </cfRule>
    <cfRule type="cellIs" dxfId="10035" priority="18571" operator="equal">
      <formula>"regroupement"</formula>
    </cfRule>
    <cfRule type="cellIs" dxfId="10034" priority="18570" operator="equal">
      <formula>"Délibération S1"</formula>
    </cfRule>
    <cfRule type="cellIs" dxfId="10033" priority="18569" operator="equal">
      <formula>"Délibération S2"</formula>
    </cfRule>
    <cfRule type="cellIs" dxfId="10032" priority="18568" operator="equal">
      <formula>"Ecrits examens nationaux"</formula>
    </cfRule>
    <cfRule type="cellIs" dxfId="10031" priority="18567" operator="equal">
      <formula>"Mise à niveau"</formula>
    </cfRule>
    <cfRule type="cellIs" dxfId="10030" priority="18566" operator="equal">
      <formula>"Note mémoire"</formula>
    </cfRule>
    <cfRule type="cellIs" dxfId="10029" priority="18565" operator="equal">
      <formula>"Oraux examens nationaux"</formula>
    </cfRule>
    <cfRule type="cellIs" dxfId="10028" priority="18564" operator="equal">
      <formula>"Remise note CC"</formula>
    </cfRule>
    <cfRule type="cellIs" dxfId="10027" priority="18563" operator="equal">
      <formula>"Révision interne"</formula>
    </cfRule>
    <cfRule type="cellIs" dxfId="10026" priority="18562" operator="equal">
      <formula>"Exam nationaux"</formula>
    </cfRule>
    <cfRule type="cellIs" dxfId="10025" priority="18560" operator="equal">
      <formula>"Entreprise"</formula>
    </cfRule>
    <cfRule type="cellIs" dxfId="10024" priority="18559" operator="equal">
      <formula>"Révisions R"</formula>
    </cfRule>
    <cfRule type="cellIs" dxfId="10023" priority="18558" operator="equal">
      <formula>"Soutenance"</formula>
    </cfRule>
    <cfRule type="cellIs" dxfId="10022" priority="18557" operator="equal">
      <formula>"ppp"</formula>
    </cfRule>
    <cfRule type="cellIs" dxfId="10021" priority="18556" operator="equal">
      <formula>"Lundi Pentecôte"</formula>
    </cfRule>
    <cfRule type="cellIs" dxfId="10020" priority="18555" operator="equal">
      <formula>"EXAMENS J"</formula>
    </cfRule>
    <cfRule type="cellIs" dxfId="10019" priority="18554" operator="equal">
      <formula>"Cours ISEM"</formula>
    </cfRule>
    <cfRule type="cellIs" dxfId="10018" priority="18553" operator="equal">
      <formula>"Cours IAE"</formula>
    </cfRule>
    <cfRule type="containsText" dxfId="10017" priority="18552" operator="containsText" text="Délib">
      <formula>NOT(ISERROR(SEARCH("Délib",P25)))</formula>
    </cfRule>
    <cfRule type="containsText" dxfId="10016" priority="18551" operator="containsText" text="Pré">
      <formula>NOT(ISERROR(SEARCH("Pré",P25)))</formula>
    </cfRule>
    <cfRule type="containsText" dxfId="10015" priority="18550" operator="containsText" text="Projet">
      <formula>NOT(ISERROR(SEARCH("Projet",P25)))</formula>
    </cfRule>
    <cfRule type="containsText" dxfId="10014" priority="18549" operator="containsText" text="Début CM">
      <formula>NOT(ISERROR(SEARCH("Début CM",P25)))</formula>
    </cfRule>
    <cfRule type="containsText" dxfId="10013" priority="18548" operator="containsText" text="Début TD">
      <formula>NOT(ISERROR(SEARCH("Début TD",P25)))</formula>
    </cfRule>
    <cfRule type="containsText" dxfId="10012" priority="18547" operator="containsText" text="Etranger">
      <formula>NOT(ISERROR(SEARCH("Etranger",P25)))</formula>
    </cfRule>
    <cfRule type="containsText" dxfId="10011" priority="18546" operator="containsText" text="JPO">
      <formula>NOT(ISERROR(SEARCH("JPO",P25)))</formula>
    </cfRule>
    <cfRule type="containsText" dxfId="10010" priority="18545" operator="containsText" text="Note">
      <formula>NOT(ISERROR(SEARCH("Note",P25)))</formula>
    </cfRule>
    <cfRule type="containsText" dxfId="10009" priority="18544" operator="containsText" text="Recrutem">
      <formula>NOT(ISERROR(SEARCH("Recrutem",P25)))</formula>
    </cfRule>
    <cfRule type="cellIs" dxfId="10008" priority="18616" stopIfTrue="1" operator="equal">
      <formula>"Délibérations"</formula>
    </cfRule>
    <cfRule type="cellIs" dxfId="10007" priority="18615" stopIfTrue="1" operator="equal">
      <formula>"Du anglais"</formula>
    </cfRule>
    <cfRule type="cellIs" dxfId="10006" priority="18614" stopIfTrue="1" operator="equal">
      <formula>"Examens S2"</formula>
    </cfRule>
    <cfRule type="cellIs" dxfId="10005" priority="18613" stopIfTrue="1" operator="equal">
      <formula>"Examens"</formula>
    </cfRule>
    <cfRule type="cellIs" dxfId="10004" priority="18612" stopIfTrue="1" operator="equal">
      <formula>"Examens S1"</formula>
    </cfRule>
    <cfRule type="cellIs" dxfId="10003" priority="18611" stopIfTrue="1" operator="equal">
      <formula>"Cours"</formula>
    </cfRule>
    <cfRule type="cellIs" dxfId="10002" priority="18610" stopIfTrue="1" operator="equal">
      <formula>"Vacances"</formula>
    </cfRule>
    <cfRule type="cellIs" dxfId="10001" priority="18609" stopIfTrue="1" operator="equal">
      <formula>"Révisions"</formula>
    </cfRule>
    <cfRule type="cellIs" dxfId="10000" priority="18608" stopIfTrue="1" operator="equal">
      <formula>"Session 1"</formula>
    </cfRule>
    <cfRule type="cellIs" dxfId="9999" priority="18607" stopIfTrue="1" operator="equal">
      <formula>"Session 2"</formula>
    </cfRule>
    <cfRule type="cellIs" dxfId="9998" priority="18606" stopIfTrue="1" operator="equal">
      <formula>"Stage"</formula>
    </cfRule>
    <cfRule type="cellIs" dxfId="9997" priority="18561" operator="equal">
      <formula>"Exam nationaux pas de date"</formula>
    </cfRule>
    <cfRule type="cellIs" dxfId="9996" priority="18580" operator="equal">
      <formula>"Remise rapport"</formula>
    </cfRule>
    <cfRule type="cellIs" dxfId="9995" priority="18579" operator="equal">
      <formula>"Fermeture"</formula>
    </cfRule>
    <cfRule type="cellIs" dxfId="9994" priority="18605" stopIfTrue="1" operator="equal">
      <formula>"Rentrée"</formula>
    </cfRule>
    <cfRule type="cellIs" dxfId="9993" priority="18604" stopIfTrue="1" operator="equal">
      <formula>"Evaluation"</formula>
    </cfRule>
    <cfRule type="cellIs" dxfId="9992" priority="18603" stopIfTrue="1" operator="equal">
      <formula>"Retour copies"</formula>
    </cfRule>
    <cfRule type="cellIs" dxfId="9991" priority="18602" operator="equal">
      <formula>"entreprise B"</formula>
    </cfRule>
    <cfRule type="cellIs" dxfId="9990" priority="18601" operator="equal">
      <formula>"Stage en entreprise"</formula>
    </cfRule>
    <cfRule type="cellIs" dxfId="9989" priority="18600" operator="equal">
      <formula>"Toussaint"</formula>
    </cfRule>
    <cfRule type="cellIs" dxfId="9988" priority="18599" operator="equal">
      <formula>"Victoire 1945"</formula>
    </cfRule>
    <cfRule type="cellIs" dxfId="9987" priority="18598" operator="equal">
      <formula>"stage v"</formula>
    </cfRule>
    <cfRule type="cellIs" dxfId="9986" priority="18597" operator="equal">
      <formula>"Révisions S2 Ses1"</formula>
    </cfRule>
    <cfRule type="cellIs" dxfId="9985" priority="18596" operator="equal">
      <formula>"Révisions S2 ses2"</formula>
    </cfRule>
    <cfRule type="cellIs" dxfId="9984" priority="18595" operator="equal">
      <formula>"Pentecôte"</formula>
    </cfRule>
    <cfRule type="cellIs" dxfId="9983" priority="18594" operator="equal">
      <formula>"Pâques"</formula>
    </cfRule>
    <cfRule type="cellIs" dxfId="9982" priority="18593" operator="equal">
      <formula>"Noël"</formula>
    </cfRule>
    <cfRule type="cellIs" dxfId="9981" priority="18592" operator="equal">
      <formula>"Lundi de pâques"</formula>
    </cfRule>
    <cfRule type="cellIs" dxfId="9980" priority="18591" operator="equal">
      <formula>"jour de l'an"</formula>
    </cfRule>
    <cfRule type="cellIs" dxfId="9979" priority="18590" operator="equal">
      <formula>"Fête nationale"</formula>
    </cfRule>
    <cfRule type="cellIs" dxfId="9978" priority="18589" operator="equal">
      <formula>"Fête du travail"</formula>
    </cfRule>
    <cfRule type="cellIs" dxfId="9977" priority="18588" operator="equal">
      <formula>"Examens S1 Ses1"</formula>
    </cfRule>
    <cfRule type="cellIs" dxfId="9976" priority="18587" operator="equal">
      <formula>"Examens S1 Ses2"</formula>
    </cfRule>
    <cfRule type="cellIs" dxfId="9975" priority="18586" operator="equal">
      <formula>"cours v"</formula>
    </cfRule>
    <cfRule type="cellIs" dxfId="9974" priority="18585" operator="equal">
      <formula>"Armistice"</formula>
    </cfRule>
    <cfRule type="cellIs" dxfId="9973" priority="18584" operator="equal">
      <formula>"Ascension"</formula>
    </cfRule>
    <cfRule type="cellIs" dxfId="9972" priority="18583" operator="equal">
      <formula>"Assomption"</formula>
    </cfRule>
    <cfRule type="cellIs" dxfId="9971" priority="18582" operator="equal">
      <formula>"jour appui"</formula>
    </cfRule>
    <cfRule type="cellIs" dxfId="9970" priority="18581" operator="equal">
      <formula>"notes rapport"</formula>
    </cfRule>
    <cfRule type="containsText" dxfId="9969" priority="18543" operator="containsText" text="Remise">
      <formula>NOT(ISERROR(SEARCH("Remise",P25)))</formula>
    </cfRule>
  </conditionalFormatting>
  <conditionalFormatting sqref="P27:P31">
    <cfRule type="containsText" dxfId="9968" priority="5925" operator="containsText" text="Note">
      <formula>NOT(ISERROR(SEARCH("Note",P27)))</formula>
    </cfRule>
    <cfRule type="containsText" dxfId="9967" priority="5926" operator="containsText" text="JPO">
      <formula>NOT(ISERROR(SEARCH("JPO",P27)))</formula>
    </cfRule>
    <cfRule type="containsText" dxfId="9966" priority="5927" operator="containsText" text="Etranger">
      <formula>NOT(ISERROR(SEARCH("Etranger",P27)))</formula>
    </cfRule>
    <cfRule type="containsText" dxfId="9965" priority="5928" operator="containsText" text="Début TD">
      <formula>NOT(ISERROR(SEARCH("Début TD",P27)))</formula>
    </cfRule>
    <cfRule type="containsText" dxfId="9964" priority="5929" operator="containsText" text="Début CM">
      <formula>NOT(ISERROR(SEARCH("Début CM",P27)))</formula>
    </cfRule>
    <cfRule type="containsText" dxfId="9963" priority="5930" operator="containsText" text="Projet">
      <formula>NOT(ISERROR(SEARCH("Projet",P27)))</formula>
    </cfRule>
    <cfRule type="containsText" dxfId="9962" priority="5931" operator="containsText" text="Pré">
      <formula>NOT(ISERROR(SEARCH("Pré",P27)))</formula>
    </cfRule>
    <cfRule type="containsText" dxfId="9961" priority="5932" operator="containsText" text="Délib">
      <formula>NOT(ISERROR(SEARCH("Délib",P27)))</formula>
    </cfRule>
    <cfRule type="cellIs" dxfId="9960" priority="5933" operator="equal">
      <formula>"Cours IAE"</formula>
    </cfRule>
    <cfRule type="cellIs" dxfId="9959" priority="5934" operator="equal">
      <formula>"Cours ISEM"</formula>
    </cfRule>
    <cfRule type="cellIs" dxfId="9958" priority="5935" operator="equal">
      <formula>"EXAMENS J"</formula>
    </cfRule>
    <cfRule type="cellIs" dxfId="9957" priority="5936" operator="equal">
      <formula>"Lundi Pentecôte"</formula>
    </cfRule>
    <cfRule type="cellIs" dxfId="9956" priority="5937" operator="equal">
      <formula>"ppp"</formula>
    </cfRule>
    <cfRule type="cellIs" dxfId="9955" priority="5938" operator="equal">
      <formula>"Soutenance"</formula>
    </cfRule>
    <cfRule type="cellIs" dxfId="9954" priority="5940" operator="equal">
      <formula>"Entreprise"</formula>
    </cfRule>
    <cfRule type="cellIs" dxfId="9953" priority="5941" operator="equal">
      <formula>"Exam nationaux pas de date"</formula>
    </cfRule>
    <cfRule type="cellIs" dxfId="9952" priority="5942" operator="equal">
      <formula>"Exam nationaux"</formula>
    </cfRule>
    <cfRule type="cellIs" dxfId="9951" priority="5943" operator="equal">
      <formula>"Révision interne"</formula>
    </cfRule>
    <cfRule type="cellIs" dxfId="9950" priority="5944" operator="equal">
      <formula>"Remise note CC"</formula>
    </cfRule>
    <cfRule type="cellIs" dxfId="9949" priority="5945" operator="equal">
      <formula>"Oraux examens nationaux"</formula>
    </cfRule>
    <cfRule type="cellIs" dxfId="9948" priority="5946" operator="equal">
      <formula>"Note mémoire"</formula>
    </cfRule>
    <cfRule type="cellIs" dxfId="9947" priority="5947" operator="equal">
      <formula>"Mise à niveau"</formula>
    </cfRule>
    <cfRule type="cellIs" dxfId="9946" priority="5948" operator="equal">
      <formula>"Ecrits examens nationaux"</formula>
    </cfRule>
    <cfRule type="cellIs" dxfId="9945" priority="5949" operator="equal">
      <formula>"Délibération S2"</formula>
    </cfRule>
    <cfRule type="cellIs" dxfId="9944" priority="5950" operator="equal">
      <formula>"Délibération S1"</formula>
    </cfRule>
    <cfRule type="cellIs" dxfId="9943" priority="5951" operator="equal">
      <formula>"regroupement"</formula>
    </cfRule>
    <cfRule type="cellIs" dxfId="9942" priority="5952" operator="equal">
      <formula>"Cours matin"</formula>
    </cfRule>
    <cfRule type="cellIs" dxfId="9941" priority="5953" operator="equal">
      <formula>"Entr MA cours AM"</formula>
    </cfRule>
    <cfRule type="cellIs" dxfId="9940" priority="5954" operator="equal">
      <formula>"Cours Matin Entr AM"</formula>
    </cfRule>
    <cfRule type="cellIs" dxfId="9939" priority="5955" operator="equal">
      <formula>"Révisions S1 Ses2"</formula>
    </cfRule>
    <cfRule type="cellIs" dxfId="9938" priority="5956" operator="equal">
      <formula>"Révisions S1 ses1"</formula>
    </cfRule>
    <cfRule type="cellIs" dxfId="9937" priority="5957" operator="equal">
      <formula>"Examens S2 Ses2"</formula>
    </cfRule>
    <cfRule type="cellIs" dxfId="9936" priority="5958" operator="equal">
      <formula>"Examens S2 ses1"</formula>
    </cfRule>
    <cfRule type="cellIs" dxfId="9935" priority="5959" operator="equal">
      <formula>"Fermeture"</formula>
    </cfRule>
    <cfRule type="cellIs" dxfId="9934" priority="5960" operator="equal">
      <formula>"Remise rapport"</formula>
    </cfRule>
    <cfRule type="cellIs" dxfId="9933" priority="5961" operator="equal">
      <formula>"notes rapport"</formula>
    </cfRule>
    <cfRule type="cellIs" dxfId="9932" priority="5962" operator="equal">
      <formula>"jour appui"</formula>
    </cfRule>
    <cfRule type="cellIs" dxfId="9931" priority="5963" operator="equal">
      <formula>"Assomption"</formula>
    </cfRule>
    <cfRule type="cellIs" dxfId="9930" priority="5964" operator="equal">
      <formula>"Ascension"</formula>
    </cfRule>
    <cfRule type="cellIs" dxfId="9929" priority="5965" operator="equal">
      <formula>"Armistice"</formula>
    </cfRule>
    <cfRule type="cellIs" dxfId="9928" priority="5966" operator="equal">
      <formula>"cours v"</formula>
    </cfRule>
    <cfRule type="cellIs" dxfId="9927" priority="5967" operator="equal">
      <formula>"Examens S1 Ses2"</formula>
    </cfRule>
    <cfRule type="cellIs" dxfId="9926" priority="5968" operator="equal">
      <formula>"Examens S1 Ses1"</formula>
    </cfRule>
    <cfRule type="cellIs" dxfId="9925" priority="5969" operator="equal">
      <formula>"Fête du travail"</formula>
    </cfRule>
    <cfRule type="cellIs" dxfId="9924" priority="5970" operator="equal">
      <formula>"Fête nationale"</formula>
    </cfRule>
    <cfRule type="cellIs" dxfId="9923" priority="5971" operator="equal">
      <formula>"jour de l'an"</formula>
    </cfRule>
    <cfRule type="cellIs" dxfId="9922" priority="5972" operator="equal">
      <formula>"Lundi de pâques"</formula>
    </cfRule>
    <cfRule type="cellIs" dxfId="9921" priority="5973" operator="equal">
      <formula>"Noël"</formula>
    </cfRule>
    <cfRule type="cellIs" dxfId="9920" priority="5974" operator="equal">
      <formula>"Pâques"</formula>
    </cfRule>
    <cfRule type="cellIs" dxfId="9919" priority="5975" operator="equal">
      <formula>"Pentecôte"</formula>
    </cfRule>
    <cfRule type="cellIs" dxfId="9918" priority="5976" operator="equal">
      <formula>"Révisions S2 ses2"</formula>
    </cfRule>
    <cfRule type="cellIs" dxfId="9917" priority="5977" operator="equal">
      <formula>"Révisions S2 Ses1"</formula>
    </cfRule>
    <cfRule type="cellIs" dxfId="9916" priority="5978" operator="equal">
      <formula>"stage v"</formula>
    </cfRule>
    <cfRule type="cellIs" dxfId="9915" priority="5979" operator="equal">
      <formula>"Victoire 1945"</formula>
    </cfRule>
    <cfRule type="cellIs" dxfId="9914" priority="5980" operator="equal">
      <formula>"Toussaint"</formula>
    </cfRule>
    <cfRule type="cellIs" dxfId="9913" priority="5981" operator="equal">
      <formula>"Stage en entreprise"</formula>
    </cfRule>
    <cfRule type="cellIs" dxfId="9912" priority="5982" operator="equal">
      <formula>"entreprise B"</formula>
    </cfRule>
    <cfRule type="cellIs" dxfId="9911" priority="5983" stopIfTrue="1" operator="equal">
      <formula>"Retour copies"</formula>
    </cfRule>
    <cfRule type="cellIs" dxfId="9910" priority="5984" stopIfTrue="1" operator="equal">
      <formula>"Evaluation"</formula>
    </cfRule>
    <cfRule type="cellIs" dxfId="9909" priority="5985" stopIfTrue="1" operator="equal">
      <formula>"Rentrée"</formula>
    </cfRule>
    <cfRule type="cellIs" dxfId="9908" priority="5986" stopIfTrue="1" operator="equal">
      <formula>"Stage"</formula>
    </cfRule>
    <cfRule type="cellIs" dxfId="9907" priority="5987" stopIfTrue="1" operator="equal">
      <formula>"Session 2"</formula>
    </cfRule>
    <cfRule type="cellIs" dxfId="9906" priority="5988" stopIfTrue="1" operator="equal">
      <formula>"Session 1"</formula>
    </cfRule>
    <cfRule type="cellIs" dxfId="9905" priority="5989" stopIfTrue="1" operator="equal">
      <formula>"Révisions"</formula>
    </cfRule>
    <cfRule type="cellIs" dxfId="9904" priority="5990" stopIfTrue="1" operator="equal">
      <formula>"Vacances"</formula>
    </cfRule>
    <cfRule type="cellIs" dxfId="9903" priority="5991" stopIfTrue="1" operator="equal">
      <formula>"Cours"</formula>
    </cfRule>
    <cfRule type="cellIs" dxfId="9902" priority="5992" stopIfTrue="1" operator="equal">
      <formula>"Examens S1"</formula>
    </cfRule>
    <cfRule type="cellIs" dxfId="9901" priority="5993" stopIfTrue="1" operator="equal">
      <formula>"Examens"</formula>
    </cfRule>
    <cfRule type="cellIs" dxfId="9900" priority="5994" stopIfTrue="1" operator="equal">
      <formula>"Examens S2"</formula>
    </cfRule>
    <cfRule type="cellIs" dxfId="9899" priority="5995" stopIfTrue="1" operator="equal">
      <formula>"Du anglais"</formula>
    </cfRule>
    <cfRule type="cellIs" dxfId="9898" priority="5996" stopIfTrue="1" operator="equal">
      <formula>"Délibérations"</formula>
    </cfRule>
    <cfRule type="cellIs" dxfId="9897" priority="5939" operator="equal">
      <formula>"Révisions R"</formula>
    </cfRule>
    <cfRule type="containsText" dxfId="9896" priority="5917" operator="containsText" text="Cours/Labo/Projet">
      <formula>NOT(ISERROR(SEARCH("Cours/Labo/Projet",P27)))</formula>
    </cfRule>
    <cfRule type="containsText" dxfId="9895" priority="5918" operator="containsText" text="Université">
      <formula>NOT(ISERROR(SEARCH("Université",P27)))</formula>
    </cfRule>
    <cfRule type="containsText" dxfId="9894" priority="5923" operator="containsText" text="Remise">
      <formula>NOT(ISERROR(SEARCH("Remise",P27)))</formula>
    </cfRule>
    <cfRule type="containsText" dxfId="9893" priority="5924" operator="containsText" text="Recrutem">
      <formula>NOT(ISERROR(SEARCH("Recrutem",P27)))</formula>
    </cfRule>
  </conditionalFormatting>
  <conditionalFormatting sqref="P27:P33">
    <cfRule type="expression" dxfId="9892" priority="5919">
      <formula>N27="Dimanche"</formula>
    </cfRule>
    <cfRule type="expression" dxfId="9891" priority="5920">
      <formula>N27="Samedi"</formula>
    </cfRule>
    <cfRule type="containsText" dxfId="9890" priority="5921" operator="containsText" text="Soutenance">
      <formula>NOT(ISERROR(SEARCH("Soutenance",P27)))</formula>
    </cfRule>
    <cfRule type="containsText" dxfId="9889" priority="5922" operator="containsText" text="Salon Et">
      <formula>NOT(ISERROR(SEARCH("Salon Et",P27)))</formula>
    </cfRule>
  </conditionalFormatting>
  <conditionalFormatting sqref="P32:P33">
    <cfRule type="cellIs" dxfId="9888" priority="18645" operator="equal">
      <formula>"Mise à niveau"</formula>
    </cfRule>
    <cfRule type="cellIs" dxfId="9887" priority="18644" operator="equal">
      <formula>"Note mémoire"</formula>
    </cfRule>
    <cfRule type="cellIs" dxfId="9886" priority="18643" operator="equal">
      <formula>"Oraux examens nationaux"</formula>
    </cfRule>
    <cfRule type="cellIs" dxfId="9885" priority="18642" operator="equal">
      <formula>"Remise note CC"</formula>
    </cfRule>
    <cfRule type="cellIs" dxfId="9884" priority="18641" operator="equal">
      <formula>"Révision interne"</formula>
    </cfRule>
    <cfRule type="cellIs" dxfId="9883" priority="18639" operator="equal">
      <formula>"Exam nationaux pas de date"</formula>
    </cfRule>
    <cfRule type="cellIs" dxfId="9882" priority="18638" operator="equal">
      <formula>"Entreprise"</formula>
    </cfRule>
    <cfRule type="cellIs" dxfId="9881" priority="18637" operator="equal">
      <formula>"Révisions R"</formula>
    </cfRule>
    <cfRule type="cellIs" dxfId="9880" priority="18636" operator="equal">
      <formula>"Soutenance"</formula>
    </cfRule>
    <cfRule type="cellIs" dxfId="9879" priority="18635" operator="equal">
      <formula>"ppp"</formula>
    </cfRule>
    <cfRule type="cellIs" dxfId="9878" priority="18634" operator="equal">
      <formula>"Lundi Pentecôte"</formula>
    </cfRule>
    <cfRule type="cellIs" dxfId="9877" priority="18633" operator="equal">
      <formula>"EXAMENS J"</formula>
    </cfRule>
    <cfRule type="cellIs" dxfId="9876" priority="18632" operator="equal">
      <formula>"Cours ISEM"</formula>
    </cfRule>
    <cfRule type="cellIs" dxfId="9875" priority="18631" operator="equal">
      <formula>"Cours IAE"</formula>
    </cfRule>
    <cfRule type="containsText" dxfId="9874" priority="18630" operator="containsText" text="Délib">
      <formula>NOT(ISERROR(SEARCH("Délib",P32)))</formula>
    </cfRule>
    <cfRule type="containsText" dxfId="9873" priority="18629" operator="containsText" text="Pré">
      <formula>NOT(ISERROR(SEARCH("Pré",P32)))</formula>
    </cfRule>
    <cfRule type="containsText" dxfId="9872" priority="18628" operator="containsText" text="Projet">
      <formula>NOT(ISERROR(SEARCH("Projet",P32)))</formula>
    </cfRule>
    <cfRule type="containsText" dxfId="9871" priority="18627" operator="containsText" text="Début CM">
      <formula>NOT(ISERROR(SEARCH("Début CM",P32)))</formula>
    </cfRule>
    <cfRule type="cellIs" dxfId="9870" priority="18675" operator="equal">
      <formula>"Révisions S2 Ses1"</formula>
    </cfRule>
    <cfRule type="cellIs" dxfId="9869" priority="18687" stopIfTrue="1" operator="equal">
      <formula>"Révisions"</formula>
    </cfRule>
    <cfRule type="containsText" dxfId="9868" priority="18626" operator="containsText" text="Début TD">
      <formula>NOT(ISERROR(SEARCH("Début TD",P32)))</formula>
    </cfRule>
    <cfRule type="containsText" dxfId="9867" priority="18625" operator="containsText" text="Etranger">
      <formula>NOT(ISERROR(SEARCH("Etranger",P32)))</formula>
    </cfRule>
    <cfRule type="containsText" dxfId="9866" priority="18624" operator="containsText" text="JPO">
      <formula>NOT(ISERROR(SEARCH("JPO",P32)))</formula>
    </cfRule>
    <cfRule type="containsText" dxfId="9865" priority="18622" operator="containsText" text="Recrutem">
      <formula>NOT(ISERROR(SEARCH("Recrutem",P32)))</formula>
    </cfRule>
    <cfRule type="containsText" dxfId="9864" priority="18621" operator="containsText" text="Remise">
      <formula>NOT(ISERROR(SEARCH("Remise",P32)))</formula>
    </cfRule>
    <cfRule type="containsText" dxfId="9863" priority="18623" operator="containsText" text="Note">
      <formula>NOT(ISERROR(SEARCH("Note",P32)))</formula>
    </cfRule>
    <cfRule type="cellIs" dxfId="9862" priority="18672" operator="equal">
      <formula>"Pâques"</formula>
    </cfRule>
    <cfRule type="cellIs" dxfId="9861" priority="18671" operator="equal">
      <formula>"Noël"</formula>
    </cfRule>
    <cfRule type="cellIs" dxfId="9860" priority="18670" operator="equal">
      <formula>"Lundi de pâques"</formula>
    </cfRule>
    <cfRule type="cellIs" dxfId="9859" priority="18669" operator="equal">
      <formula>"jour de l'an"</formula>
    </cfRule>
    <cfRule type="cellIs" dxfId="9858" priority="18668" operator="equal">
      <formula>"Fête nationale"</formula>
    </cfRule>
    <cfRule type="cellIs" dxfId="9857" priority="18667" operator="equal">
      <formula>"Fête du travail"</formula>
    </cfRule>
    <cfRule type="cellIs" dxfId="9856" priority="18666" operator="equal">
      <formula>"Examens S1 Ses1"</formula>
    </cfRule>
    <cfRule type="cellIs" dxfId="9855" priority="18665" operator="equal">
      <formula>"Examens S1 Ses2"</formula>
    </cfRule>
    <cfRule type="cellIs" dxfId="9854" priority="18664" operator="equal">
      <formula>"cours v"</formula>
    </cfRule>
    <cfRule type="cellIs" dxfId="9853" priority="18663" operator="equal">
      <formula>"Armistice"</formula>
    </cfRule>
    <cfRule type="cellIs" dxfId="9852" priority="18661" operator="equal">
      <formula>"Assomption"</formula>
    </cfRule>
    <cfRule type="cellIs" dxfId="9851" priority="18662" operator="equal">
      <formula>"Ascension"</formula>
    </cfRule>
    <cfRule type="cellIs" dxfId="9850" priority="18660" operator="equal">
      <formula>"jour appui"</formula>
    </cfRule>
    <cfRule type="cellIs" dxfId="9849" priority="18659" operator="equal">
      <formula>"notes rapport"</formula>
    </cfRule>
    <cfRule type="cellIs" dxfId="9848" priority="18658" operator="equal">
      <formula>"Remise rapport"</formula>
    </cfRule>
    <cfRule type="cellIs" dxfId="9847" priority="18640" operator="equal">
      <formula>"Exam nationaux"</formula>
    </cfRule>
    <cfRule type="cellIs" dxfId="9846" priority="18657" operator="equal">
      <formula>"Fermeture"</formula>
    </cfRule>
    <cfRule type="cellIs" dxfId="9845" priority="18656" operator="equal">
      <formula>"Examens S2 ses1"</formula>
    </cfRule>
    <cfRule type="cellIs" dxfId="9844" priority="18655" operator="equal">
      <formula>"Examens S2 Ses2"</formula>
    </cfRule>
    <cfRule type="cellIs" dxfId="9843" priority="18694" stopIfTrue="1" operator="equal">
      <formula>"Délibérations"</formula>
    </cfRule>
    <cfRule type="cellIs" dxfId="9842" priority="18693" stopIfTrue="1" operator="equal">
      <formula>"Du anglais"</formula>
    </cfRule>
    <cfRule type="cellIs" dxfId="9841" priority="18692" stopIfTrue="1" operator="equal">
      <formula>"Examens S2"</formula>
    </cfRule>
    <cfRule type="cellIs" dxfId="9840" priority="18691" stopIfTrue="1" operator="equal">
      <formula>"Examens"</formula>
    </cfRule>
    <cfRule type="cellIs" dxfId="9839" priority="18690" stopIfTrue="1" operator="equal">
      <formula>"Examens S1"</formula>
    </cfRule>
    <cfRule type="cellIs" dxfId="9838" priority="18689" stopIfTrue="1" operator="equal">
      <formula>"Cours"</formula>
    </cfRule>
    <cfRule type="cellIs" dxfId="9837" priority="18688" stopIfTrue="1" operator="equal">
      <formula>"Vacances"</formula>
    </cfRule>
    <cfRule type="cellIs" dxfId="9836" priority="18686" stopIfTrue="1" operator="equal">
      <formula>"Session 1"</formula>
    </cfRule>
    <cfRule type="cellIs" dxfId="9835" priority="18685" stopIfTrue="1" operator="equal">
      <formula>"Session 2"</formula>
    </cfRule>
    <cfRule type="cellIs" dxfId="9834" priority="18684" stopIfTrue="1" operator="equal">
      <formula>"Stage"</formula>
    </cfRule>
    <cfRule type="cellIs" dxfId="9833" priority="18683" stopIfTrue="1" operator="equal">
      <formula>"Rentrée"</formula>
    </cfRule>
    <cfRule type="cellIs" dxfId="9832" priority="18682" stopIfTrue="1" operator="equal">
      <formula>"Evaluation"</formula>
    </cfRule>
    <cfRule type="cellIs" dxfId="9831" priority="18681" stopIfTrue="1" operator="equal">
      <formula>"Retour copies"</formula>
    </cfRule>
    <cfRule type="cellIs" dxfId="9830" priority="18680" operator="equal">
      <formula>"entreprise B"</formula>
    </cfRule>
    <cfRule type="cellIs" dxfId="9829" priority="18679" operator="equal">
      <formula>"Stage en entreprise"</formula>
    </cfRule>
    <cfRule type="cellIs" dxfId="9828" priority="18678" operator="equal">
      <formula>"Toussaint"</formula>
    </cfRule>
    <cfRule type="cellIs" dxfId="9827" priority="18654" operator="equal">
      <formula>"Révisions S1 ses1"</formula>
    </cfRule>
    <cfRule type="cellIs" dxfId="9826" priority="18653" operator="equal">
      <formula>"Révisions S1 Ses2"</formula>
    </cfRule>
    <cfRule type="cellIs" dxfId="9825" priority="18674" operator="equal">
      <formula>"Révisions S2 ses2"</formula>
    </cfRule>
    <cfRule type="cellIs" dxfId="9824" priority="18673" operator="equal">
      <formula>"Pentecôte"</formula>
    </cfRule>
    <cfRule type="cellIs" dxfId="9823" priority="18677" operator="equal">
      <formula>"Victoire 1945"</formula>
    </cfRule>
    <cfRule type="cellIs" dxfId="9822" priority="18676" operator="equal">
      <formula>"stage v"</formula>
    </cfRule>
    <cfRule type="cellIs" dxfId="9821" priority="18652" operator="equal">
      <formula>"Cours Matin Entr AM"</formula>
    </cfRule>
    <cfRule type="cellIs" dxfId="9820" priority="18651" operator="equal">
      <formula>"Entr MA cours AM"</formula>
    </cfRule>
    <cfRule type="cellIs" dxfId="9819" priority="18650" operator="equal">
      <formula>"Cours matin"</formula>
    </cfRule>
    <cfRule type="cellIs" dxfId="9818" priority="18649" operator="equal">
      <formula>"regroupement"</formula>
    </cfRule>
    <cfRule type="cellIs" dxfId="9817" priority="18648" operator="equal">
      <formula>"Délibération S1"</formula>
    </cfRule>
    <cfRule type="cellIs" dxfId="9816" priority="18647" operator="equal">
      <formula>"Délibération S2"</formula>
    </cfRule>
    <cfRule type="cellIs" dxfId="9815" priority="18646" operator="equal">
      <formula>"Ecrits examens nationaux"</formula>
    </cfRule>
  </conditionalFormatting>
  <conditionalFormatting sqref="P34:P35">
    <cfRule type="expression" dxfId="9814" priority="31444">
      <formula>N34="Samedi"</formula>
    </cfRule>
    <cfRule type="containsText" dxfId="9813" priority="31447" operator="containsText" text="Remise">
      <formula>NOT(ISERROR(SEARCH("Remise",P34)))</formula>
    </cfRule>
    <cfRule type="containsText" dxfId="9812" priority="31446" operator="containsText" text="Salon Et">
      <formula>NOT(ISERROR(SEARCH("Salon Et",P34)))</formula>
    </cfRule>
    <cfRule type="containsText" dxfId="9811" priority="31445" operator="containsText" text="Soutenance">
      <formula>NOT(ISERROR(SEARCH("Soutenance",P34)))</formula>
    </cfRule>
    <cfRule type="expression" dxfId="9810" priority="31443">
      <formula>N34="Dimanche"</formula>
    </cfRule>
  </conditionalFormatting>
  <conditionalFormatting sqref="P35">
    <cfRule type="cellIs" dxfId="9809" priority="31464" operator="equal">
      <formula>"Entreprise"</formula>
    </cfRule>
    <cfRule type="cellIs" dxfId="9808" priority="31489" operator="equal">
      <formula>"Armistice"</formula>
    </cfRule>
    <cfRule type="cellIs" dxfId="9807" priority="31488" operator="equal">
      <formula>"Ascension"</formula>
    </cfRule>
    <cfRule type="cellIs" dxfId="9806" priority="31487" operator="equal">
      <formula>"Assomption"</formula>
    </cfRule>
    <cfRule type="cellIs" dxfId="9805" priority="31486" operator="equal">
      <formula>"jour appui"</formula>
    </cfRule>
    <cfRule type="cellIs" dxfId="9804" priority="31485" operator="equal">
      <formula>"notes rapport"</formula>
    </cfRule>
    <cfRule type="cellIs" dxfId="9803" priority="31484" operator="equal">
      <formula>"Remise rapport"</formula>
    </cfRule>
    <cfRule type="cellIs" dxfId="9802" priority="31483" operator="equal">
      <formula>"Fermeture"</formula>
    </cfRule>
    <cfRule type="cellIs" dxfId="9801" priority="31482" operator="equal">
      <formula>"Examens S2 ses1"</formula>
    </cfRule>
    <cfRule type="cellIs" dxfId="9800" priority="31481" operator="equal">
      <formula>"Examens S2 Ses2"</formula>
    </cfRule>
    <cfRule type="cellIs" dxfId="9799" priority="31480" operator="equal">
      <formula>"Révisions S1 ses1"</formula>
    </cfRule>
    <cfRule type="cellIs" dxfId="9798" priority="31479" operator="equal">
      <formula>"Révisions S1 Ses2"</formula>
    </cfRule>
    <cfRule type="cellIs" dxfId="9797" priority="31478" operator="equal">
      <formula>"Cours Matin Entr AM"</formula>
    </cfRule>
    <cfRule type="cellIs" dxfId="9796" priority="31477" operator="equal">
      <formula>"Entr MA cours AM"</formula>
    </cfRule>
    <cfRule type="cellIs" dxfId="9795" priority="31476" operator="equal">
      <formula>"Cours matin"</formula>
    </cfRule>
    <cfRule type="cellIs" dxfId="9794" priority="31475" operator="equal">
      <formula>"regroupement"</formula>
    </cfRule>
    <cfRule type="cellIs" dxfId="9793" priority="31474" operator="equal">
      <formula>"Délibération S1"</formula>
    </cfRule>
    <cfRule type="cellIs" dxfId="9792" priority="31472" operator="equal">
      <formula>"Ecrits examens nationaux"</formula>
    </cfRule>
    <cfRule type="cellIs" dxfId="9791" priority="31471" operator="equal">
      <formula>"Mise à niveau"</formula>
    </cfRule>
    <cfRule type="cellIs" dxfId="9790" priority="31470" operator="equal">
      <formula>"Note mémoire"</formula>
    </cfRule>
    <cfRule type="cellIs" dxfId="9789" priority="31469" operator="equal">
      <formula>"Oraux examens nationaux"</formula>
    </cfRule>
    <cfRule type="cellIs" dxfId="9788" priority="31468" operator="equal">
      <formula>"Remise note CC"</formula>
    </cfRule>
    <cfRule type="cellIs" dxfId="9787" priority="31467" operator="equal">
      <formula>"Révision interne"</formula>
    </cfRule>
    <cfRule type="cellIs" dxfId="9786" priority="31466" operator="equal">
      <formula>"Exam nationaux"</formula>
    </cfRule>
    <cfRule type="cellIs" dxfId="9785" priority="31465" operator="equal">
      <formula>"Exam nationaux pas de date"</formula>
    </cfRule>
    <cfRule type="cellIs" dxfId="9784" priority="31463" operator="equal">
      <formula>"Révisions R"</formula>
    </cfRule>
    <cfRule type="cellIs" dxfId="9783" priority="31462" operator="equal">
      <formula>"Soutenance"</formula>
    </cfRule>
    <cfRule type="cellIs" dxfId="9782" priority="31461" operator="equal">
      <formula>"ppp"</formula>
    </cfRule>
    <cfRule type="cellIs" dxfId="9781" priority="31460" operator="equal">
      <formula>"Lundi Pentecôte"</formula>
    </cfRule>
    <cfRule type="cellIs" dxfId="9780" priority="31508" stopIfTrue="1" operator="equal">
      <formula>"Evaluation"</formula>
    </cfRule>
    <cfRule type="cellIs" dxfId="9779" priority="31459" operator="equal">
      <formula>"EXAMENS J"</formula>
    </cfRule>
    <cfRule type="cellIs" dxfId="9778" priority="31458" operator="equal">
      <formula>"Cours ISEM"</formula>
    </cfRule>
    <cfRule type="cellIs" dxfId="9777" priority="31457" operator="equal">
      <formula>"Cours IAE"</formula>
    </cfRule>
    <cfRule type="containsText" dxfId="9776" priority="31456" operator="containsText" text="Délib">
      <formula>NOT(ISERROR(SEARCH("Délib",P35)))</formula>
    </cfRule>
    <cfRule type="containsText" dxfId="9775" priority="31455" operator="containsText" text="Pré">
      <formula>NOT(ISERROR(SEARCH("Pré",P35)))</formula>
    </cfRule>
    <cfRule type="containsText" dxfId="9774" priority="31454" operator="containsText" text="Projet">
      <formula>NOT(ISERROR(SEARCH("Projet",P35)))</formula>
    </cfRule>
    <cfRule type="containsText" dxfId="9773" priority="31453" operator="containsText" text="Début CM">
      <formula>NOT(ISERROR(SEARCH("Début CM",P35)))</formula>
    </cfRule>
    <cfRule type="containsText" dxfId="9772" priority="31452" operator="containsText" text="Début TD">
      <formula>NOT(ISERROR(SEARCH("Début TD",P35)))</formula>
    </cfRule>
    <cfRule type="containsText" dxfId="9771" priority="31451" operator="containsText" text="Etranger">
      <formula>NOT(ISERROR(SEARCH("Etranger",P35)))</formula>
    </cfRule>
    <cfRule type="containsText" dxfId="9770" priority="31450" operator="containsText" text="JPO">
      <formula>NOT(ISERROR(SEARCH("JPO",P35)))</formula>
    </cfRule>
    <cfRule type="containsText" dxfId="9769" priority="31449" operator="containsText" text="Note">
      <formula>NOT(ISERROR(SEARCH("Note",P35)))</formula>
    </cfRule>
    <cfRule type="containsText" dxfId="9768" priority="31448" operator="containsText" text="Recrutem">
      <formula>NOT(ISERROR(SEARCH("Recrutem",P35)))</formula>
    </cfRule>
    <cfRule type="cellIs" dxfId="9767" priority="31473" operator="equal">
      <formula>"Délibération S2"</formula>
    </cfRule>
    <cfRule type="cellIs" dxfId="9766" priority="31512" stopIfTrue="1" operator="equal">
      <formula>"Session 1"</formula>
    </cfRule>
    <cfRule type="cellIs" dxfId="9765" priority="31520" stopIfTrue="1" operator="equal">
      <formula>"Délibérations"</formula>
    </cfRule>
    <cfRule type="cellIs" dxfId="9764" priority="31519" stopIfTrue="1" operator="equal">
      <formula>"Du anglais"</formula>
    </cfRule>
    <cfRule type="cellIs" dxfId="9763" priority="31518" stopIfTrue="1" operator="equal">
      <formula>"Examens S2"</formula>
    </cfRule>
    <cfRule type="cellIs" dxfId="9762" priority="31517" stopIfTrue="1" operator="equal">
      <formula>"Examens"</formula>
    </cfRule>
    <cfRule type="cellIs" dxfId="9761" priority="31516" stopIfTrue="1" operator="equal">
      <formula>"Examens S1"</formula>
    </cfRule>
    <cfRule type="cellIs" dxfId="9760" priority="31515" stopIfTrue="1" operator="equal">
      <formula>"Cours"</formula>
    </cfRule>
    <cfRule type="cellIs" dxfId="9759" priority="31514" stopIfTrue="1" operator="equal">
      <formula>"Vacances"</formula>
    </cfRule>
    <cfRule type="cellIs" dxfId="9758" priority="31513" stopIfTrue="1" operator="equal">
      <formula>"Révisions"</formula>
    </cfRule>
    <cfRule type="cellIs" dxfId="9757" priority="31511" stopIfTrue="1" operator="equal">
      <formula>"Session 2"</formula>
    </cfRule>
    <cfRule type="cellIs" dxfId="9756" priority="31510" stopIfTrue="1" operator="equal">
      <formula>"Stage"</formula>
    </cfRule>
    <cfRule type="cellIs" dxfId="9755" priority="31509" stopIfTrue="1" operator="equal">
      <formula>"Rentrée"</formula>
    </cfRule>
    <cfRule type="cellIs" dxfId="9754" priority="31507" stopIfTrue="1" operator="equal">
      <formula>"Retour copies"</formula>
    </cfRule>
    <cfRule type="cellIs" dxfId="9753" priority="31506" operator="equal">
      <formula>"entreprise B"</formula>
    </cfRule>
    <cfRule type="cellIs" dxfId="9752" priority="31505" operator="equal">
      <formula>"Stage en entreprise"</formula>
    </cfRule>
    <cfRule type="cellIs" dxfId="9751" priority="31504" operator="equal">
      <formula>"Toussaint"</formula>
    </cfRule>
    <cfRule type="cellIs" dxfId="9750" priority="31503" operator="equal">
      <formula>"Victoire 1945"</formula>
    </cfRule>
    <cfRule type="cellIs" dxfId="9749" priority="31502" operator="equal">
      <formula>"stage v"</formula>
    </cfRule>
    <cfRule type="cellIs" dxfId="9748" priority="31501" operator="equal">
      <formula>"Révisions S2 Ses1"</formula>
    </cfRule>
    <cfRule type="cellIs" dxfId="9747" priority="31500" operator="equal">
      <formula>"Révisions S2 ses2"</formula>
    </cfRule>
    <cfRule type="cellIs" dxfId="9746" priority="31499" operator="equal">
      <formula>"Pentecôte"</formula>
    </cfRule>
    <cfRule type="cellIs" dxfId="9745" priority="31498" operator="equal">
      <formula>"Pâques"</formula>
    </cfRule>
    <cfRule type="cellIs" dxfId="9744" priority="31497" operator="equal">
      <formula>"Noël"</formula>
    </cfRule>
    <cfRule type="cellIs" dxfId="9743" priority="31496" operator="equal">
      <formula>"Lundi de pâques"</formula>
    </cfRule>
    <cfRule type="cellIs" dxfId="9742" priority="31495" operator="equal">
      <formula>"jour de l'an"</formula>
    </cfRule>
    <cfRule type="cellIs" dxfId="9741" priority="31494" operator="equal">
      <formula>"Fête nationale"</formula>
    </cfRule>
    <cfRule type="cellIs" dxfId="9740" priority="31493" operator="equal">
      <formula>"Fête du travail"</formula>
    </cfRule>
    <cfRule type="cellIs" dxfId="9739" priority="31492" operator="equal">
      <formula>"Examens S1 Ses1"</formula>
    </cfRule>
    <cfRule type="cellIs" dxfId="9738" priority="31491" operator="equal">
      <formula>"Examens S1 Ses2"</formula>
    </cfRule>
    <cfRule type="cellIs" dxfId="9737" priority="31490" operator="equal">
      <formula>"cours v"</formula>
    </cfRule>
  </conditionalFormatting>
  <conditionalFormatting sqref="Q4:Q35">
    <cfRule type="expression" dxfId="9736" priority="31698">
      <formula>R4="Samedi"</formula>
    </cfRule>
    <cfRule type="expression" dxfId="9735" priority="31697">
      <formula>R4="Dimanche"</formula>
    </cfRule>
  </conditionalFormatting>
  <conditionalFormatting sqref="T4:T8">
    <cfRule type="cellIs" dxfId="9734" priority="5898" operator="equal">
      <formula>"stage v"</formula>
    </cfRule>
    <cfRule type="cellIs" dxfId="9733" priority="5863" operator="equal">
      <formula>"Révision interne"</formula>
    </cfRule>
    <cfRule type="cellIs" dxfId="9732" priority="5870" operator="equal">
      <formula>"Délibération S1"</formula>
    </cfRule>
    <cfRule type="cellIs" dxfId="9731" priority="5871" operator="equal">
      <formula>"regroupement"</formula>
    </cfRule>
    <cfRule type="cellIs" dxfId="9730" priority="5872" operator="equal">
      <formula>"Cours matin"</formula>
    </cfRule>
    <cfRule type="cellIs" dxfId="9729" priority="5873" operator="equal">
      <formula>"Entr MA cours AM"</formula>
    </cfRule>
    <cfRule type="cellIs" dxfId="9728" priority="5888" operator="equal">
      <formula>"Examens S1 Ses1"</formula>
    </cfRule>
    <cfRule type="cellIs" dxfId="9727" priority="5874" operator="equal">
      <formula>"Cours Matin Entr AM"</formula>
    </cfRule>
    <cfRule type="cellIs" dxfId="9726" priority="5875" operator="equal">
      <formula>"Révisions S1 Ses2"</formula>
    </cfRule>
    <cfRule type="cellIs" dxfId="9725" priority="5876" operator="equal">
      <formula>"Révisions S1 ses1"</formula>
    </cfRule>
    <cfRule type="cellIs" dxfId="9724" priority="5877" operator="equal">
      <formula>"Examens S2 Ses2"</formula>
    </cfRule>
    <cfRule type="cellIs" dxfId="9723" priority="5879" operator="equal">
      <formula>"Fermeture"</formula>
    </cfRule>
    <cfRule type="cellIs" dxfId="9722" priority="5880" operator="equal">
      <formula>"Remise rapport"</formula>
    </cfRule>
    <cfRule type="cellIs" dxfId="9721" priority="5881" operator="equal">
      <formula>"notes rapport"</formula>
    </cfRule>
    <cfRule type="cellIs" dxfId="9720" priority="5882" operator="equal">
      <formula>"jour appui"</formula>
    </cfRule>
    <cfRule type="cellIs" dxfId="9719" priority="5883" operator="equal">
      <formula>"Assomption"</formula>
    </cfRule>
    <cfRule type="cellIs" dxfId="9718" priority="5884" operator="equal">
      <formula>"Ascension"</formula>
    </cfRule>
    <cfRule type="cellIs" dxfId="9717" priority="5885" operator="equal">
      <formula>"Armistice"</formula>
    </cfRule>
    <cfRule type="cellIs" dxfId="9716" priority="5886" operator="equal">
      <formula>"cours v"</formula>
    </cfRule>
    <cfRule type="cellIs" dxfId="9715" priority="5862" operator="equal">
      <formula>"Exam nationaux"</formula>
    </cfRule>
    <cfRule type="cellIs" dxfId="9714" priority="5887" operator="equal">
      <formula>"Examens S1 Ses2"</formula>
    </cfRule>
    <cfRule type="cellIs" dxfId="9713" priority="5878" operator="equal">
      <formula>"Examens S2 ses1"</formula>
    </cfRule>
    <cfRule type="cellIs" dxfId="9712" priority="5889" operator="equal">
      <formula>"Fête du travail"</formula>
    </cfRule>
    <cfRule type="cellIs" dxfId="9711" priority="5890" operator="equal">
      <formula>"Fête nationale"</formula>
    </cfRule>
    <cfRule type="cellIs" dxfId="9710" priority="5891" operator="equal">
      <formula>"jour de l'an"</formula>
    </cfRule>
    <cfRule type="cellIs" dxfId="9709" priority="5892" operator="equal">
      <formula>"Lundi de pâques"</formula>
    </cfRule>
    <cfRule type="cellIs" dxfId="9708" priority="5893" operator="equal">
      <formula>"Noël"</formula>
    </cfRule>
    <cfRule type="cellIs" dxfId="9707" priority="5894" operator="equal">
      <formula>"Pâques"</formula>
    </cfRule>
    <cfRule type="cellIs" dxfId="9706" priority="5895" operator="equal">
      <formula>"Pentecôte"</formula>
    </cfRule>
    <cfRule type="cellIs" dxfId="9705" priority="5896" operator="equal">
      <formula>"Révisions S2 ses2"</formula>
    </cfRule>
    <cfRule type="cellIs" dxfId="9704" priority="5897" operator="equal">
      <formula>"Révisions S2 Ses1"</formula>
    </cfRule>
    <cfRule type="cellIs" dxfId="9703" priority="5899" operator="equal">
      <formula>"Victoire 1945"</formula>
    </cfRule>
    <cfRule type="cellIs" dxfId="9702" priority="5900" operator="equal">
      <formula>"Toussaint"</formula>
    </cfRule>
    <cfRule type="cellIs" dxfId="9701" priority="5901" operator="equal">
      <formula>"Stage en entreprise"</formula>
    </cfRule>
    <cfRule type="cellIs" dxfId="9700" priority="5902" operator="equal">
      <formula>"entreprise B"</formula>
    </cfRule>
    <cfRule type="cellIs" dxfId="9699" priority="5903" stopIfTrue="1" operator="equal">
      <formula>"Retour copies"</formula>
    </cfRule>
    <cfRule type="cellIs" dxfId="9698" priority="5904" stopIfTrue="1" operator="equal">
      <formula>"Evaluation"</formula>
    </cfRule>
    <cfRule type="cellIs" dxfId="9697" priority="5905" stopIfTrue="1" operator="equal">
      <formula>"Rentrée"</formula>
    </cfRule>
    <cfRule type="cellIs" dxfId="9696" priority="5906" stopIfTrue="1" operator="equal">
      <formula>"Stage"</formula>
    </cfRule>
    <cfRule type="cellIs" dxfId="9695" priority="5907" stopIfTrue="1" operator="equal">
      <formula>"Session 2"</formula>
    </cfRule>
    <cfRule type="cellIs" dxfId="9694" priority="5908" stopIfTrue="1" operator="equal">
      <formula>"Session 1"</formula>
    </cfRule>
    <cfRule type="cellIs" dxfId="9693" priority="5909" stopIfTrue="1" operator="equal">
      <formula>"Révisions"</formula>
    </cfRule>
    <cfRule type="cellIs" dxfId="9692" priority="5910" stopIfTrue="1" operator="equal">
      <formula>"Vacances"</formula>
    </cfRule>
    <cfRule type="containsText" dxfId="9691" priority="5837" operator="containsText" text="Cours/Labo/Projet">
      <formula>NOT(ISERROR(SEARCH("Cours/Labo/Projet",T4)))</formula>
    </cfRule>
    <cfRule type="cellIs" dxfId="9690" priority="5861" operator="equal">
      <formula>"Exam nationaux pas de date"</formula>
    </cfRule>
    <cfRule type="containsText" dxfId="9689" priority="5838" operator="containsText" text="Université">
      <formula>NOT(ISERROR(SEARCH("Université",T4)))</formula>
    </cfRule>
    <cfRule type="cellIs" dxfId="9688" priority="5911" stopIfTrue="1" operator="equal">
      <formula>"Cours"</formula>
    </cfRule>
    <cfRule type="cellIs" dxfId="9687" priority="5912" stopIfTrue="1" operator="equal">
      <formula>"Examens S1"</formula>
    </cfRule>
    <cfRule type="cellIs" dxfId="9686" priority="5864" operator="equal">
      <formula>"Remise note CC"</formula>
    </cfRule>
    <cfRule type="cellIs" dxfId="9685" priority="5865" operator="equal">
      <formula>"Oraux examens nationaux"</formula>
    </cfRule>
    <cfRule type="cellIs" dxfId="9684" priority="5866" operator="equal">
      <formula>"Note mémoire"</formula>
    </cfRule>
    <cfRule type="cellIs" dxfId="9683" priority="5867" operator="equal">
      <formula>"Mise à niveau"</formula>
    </cfRule>
    <cfRule type="cellIs" dxfId="9682" priority="5868" operator="equal">
      <formula>"Ecrits examens nationaux"</formula>
    </cfRule>
    <cfRule type="cellIs" dxfId="9681" priority="5869" operator="equal">
      <formula>"Délibération S2"</formula>
    </cfRule>
    <cfRule type="cellIs" dxfId="9680" priority="5913" stopIfTrue="1" operator="equal">
      <formula>"Examens"</formula>
    </cfRule>
    <cfRule type="containsText" dxfId="9679" priority="5843" operator="containsText" text="Remise">
      <formula>NOT(ISERROR(SEARCH("Remise",T4)))</formula>
    </cfRule>
    <cfRule type="containsText" dxfId="9678" priority="5844" operator="containsText" text="Recrutem">
      <formula>NOT(ISERROR(SEARCH("Recrutem",T4)))</formula>
    </cfRule>
    <cfRule type="containsText" dxfId="9677" priority="5845" operator="containsText" text="Note">
      <formula>NOT(ISERROR(SEARCH("Note",T4)))</formula>
    </cfRule>
    <cfRule type="containsText" dxfId="9676" priority="5846" operator="containsText" text="JPO">
      <formula>NOT(ISERROR(SEARCH("JPO",T4)))</formula>
    </cfRule>
    <cfRule type="containsText" dxfId="9675" priority="5847" operator="containsText" text="Etranger">
      <formula>NOT(ISERROR(SEARCH("Etranger",T4)))</formula>
    </cfRule>
    <cfRule type="containsText" dxfId="9674" priority="5848" operator="containsText" text="Début TD">
      <formula>NOT(ISERROR(SEARCH("Début TD",T4)))</formula>
    </cfRule>
    <cfRule type="containsText" dxfId="9673" priority="5849" operator="containsText" text="Début CM">
      <formula>NOT(ISERROR(SEARCH("Début CM",T4)))</formula>
    </cfRule>
    <cfRule type="containsText" dxfId="9672" priority="5850" operator="containsText" text="Projet">
      <formula>NOT(ISERROR(SEARCH("Projet",T4)))</formula>
    </cfRule>
    <cfRule type="containsText" dxfId="9671" priority="5851" operator="containsText" text="Pré">
      <formula>NOT(ISERROR(SEARCH("Pré",T4)))</formula>
    </cfRule>
    <cfRule type="containsText" dxfId="9670" priority="5852" operator="containsText" text="Délib">
      <formula>NOT(ISERROR(SEARCH("Délib",T4)))</formula>
    </cfRule>
    <cfRule type="cellIs" dxfId="9669" priority="5914" stopIfTrue="1" operator="equal">
      <formula>"Examens S2"</formula>
    </cfRule>
    <cfRule type="cellIs" dxfId="9668" priority="5915" stopIfTrue="1" operator="equal">
      <formula>"Du anglais"</formula>
    </cfRule>
    <cfRule type="cellIs" dxfId="9667" priority="5853" operator="equal">
      <formula>"Cours IAE"</formula>
    </cfRule>
    <cfRule type="cellIs" dxfId="9666" priority="5854" operator="equal">
      <formula>"Cours ISEM"</formula>
    </cfRule>
    <cfRule type="cellIs" dxfId="9665" priority="5855" operator="equal">
      <formula>"EXAMENS J"</formula>
    </cfRule>
    <cfRule type="cellIs" dxfId="9664" priority="5856" operator="equal">
      <formula>"Lundi Pentecôte"</formula>
    </cfRule>
    <cfRule type="cellIs" dxfId="9663" priority="5857" operator="equal">
      <formula>"ppp"</formula>
    </cfRule>
    <cfRule type="cellIs" dxfId="9662" priority="5858" operator="equal">
      <formula>"Soutenance"</formula>
    </cfRule>
    <cfRule type="cellIs" dxfId="9661" priority="5859" operator="equal">
      <formula>"Révisions R"</formula>
    </cfRule>
    <cfRule type="cellIs" dxfId="9660" priority="5860" operator="equal">
      <formula>"Entreprise"</formula>
    </cfRule>
    <cfRule type="cellIs" dxfId="9659" priority="5916" stopIfTrue="1" operator="equal">
      <formula>"Délibérations"</formula>
    </cfRule>
  </conditionalFormatting>
  <conditionalFormatting sqref="T4:T10">
    <cfRule type="expression" dxfId="9658" priority="5839">
      <formula>R4="Dimanche"</formula>
    </cfRule>
    <cfRule type="expression" dxfId="9657" priority="5840">
      <formula>R4="Samedi"</formula>
    </cfRule>
    <cfRule type="containsText" dxfId="9656" priority="5842" operator="containsText" text="Salon Et">
      <formula>NOT(ISERROR(SEARCH("Salon Et",T4)))</formula>
    </cfRule>
    <cfRule type="containsText" dxfId="9655" priority="5841" operator="containsText" text="Soutenance">
      <formula>NOT(ISERROR(SEARCH("Soutenance",T4)))</formula>
    </cfRule>
  </conditionalFormatting>
  <conditionalFormatting sqref="T9:T10">
    <cfRule type="cellIs" dxfId="9654" priority="19440" operator="equal">
      <formula>"jour appui"</formula>
    </cfRule>
    <cfRule type="cellIs" dxfId="9653" priority="19439" operator="equal">
      <formula>"notes rapport"</formula>
    </cfRule>
    <cfRule type="cellIs" dxfId="9652" priority="19438" operator="equal">
      <formula>"Remise rapport"</formula>
    </cfRule>
    <cfRule type="cellIs" dxfId="9651" priority="19437" operator="equal">
      <formula>"Fermeture"</formula>
    </cfRule>
    <cfRule type="cellIs" dxfId="9650" priority="19436" operator="equal">
      <formula>"Examens S2 ses1"</formula>
    </cfRule>
    <cfRule type="cellIs" dxfId="9649" priority="19435" operator="equal">
      <formula>"Examens S2 Ses2"</formula>
    </cfRule>
    <cfRule type="cellIs" dxfId="9648" priority="19434" operator="equal">
      <formula>"Révisions S1 ses1"</formula>
    </cfRule>
    <cfRule type="cellIs" dxfId="9647" priority="19433" operator="equal">
      <formula>"Révisions S1 Ses2"</formula>
    </cfRule>
    <cfRule type="cellIs" dxfId="9646" priority="19432" operator="equal">
      <formula>"Cours Matin Entr AM"</formula>
    </cfRule>
    <cfRule type="cellIs" dxfId="9645" priority="19431" operator="equal">
      <formula>"Entr MA cours AM"</formula>
    </cfRule>
    <cfRule type="cellIs" dxfId="9644" priority="19430" operator="equal">
      <formula>"Cours matin"</formula>
    </cfRule>
    <cfRule type="cellIs" dxfId="9643" priority="19429" operator="equal">
      <formula>"regroupement"</formula>
    </cfRule>
    <cfRule type="cellIs" dxfId="9642" priority="19428" operator="equal">
      <formula>"Délibération S1"</formula>
    </cfRule>
    <cfRule type="cellIs" dxfId="9641" priority="19427" operator="equal">
      <formula>"Délibération S2"</formula>
    </cfRule>
    <cfRule type="cellIs" dxfId="9640" priority="19426" operator="equal">
      <formula>"Ecrits examens nationaux"</formula>
    </cfRule>
    <cfRule type="cellIs" dxfId="9639" priority="19424" operator="equal">
      <formula>"Note mémoire"</formula>
    </cfRule>
    <cfRule type="cellIs" dxfId="9638" priority="19423" operator="equal">
      <formula>"Oraux examens nationaux"</formula>
    </cfRule>
    <cfRule type="cellIs" dxfId="9637" priority="19422" operator="equal">
      <formula>"Remise note CC"</formula>
    </cfRule>
    <cfRule type="cellIs" dxfId="9636" priority="19421" operator="equal">
      <formula>"Révision interne"</formula>
    </cfRule>
    <cfRule type="cellIs" dxfId="9635" priority="19420" operator="equal">
      <formula>"Exam nationaux"</formula>
    </cfRule>
    <cfRule type="cellIs" dxfId="9634" priority="19419" operator="equal">
      <formula>"Exam nationaux pas de date"</formula>
    </cfRule>
    <cfRule type="cellIs" dxfId="9633" priority="19418" operator="equal">
      <formula>"Entreprise"</formula>
    </cfRule>
    <cfRule type="cellIs" dxfId="9632" priority="19417" operator="equal">
      <formula>"Révisions R"</formula>
    </cfRule>
    <cfRule type="cellIs" dxfId="9631" priority="19415" operator="equal">
      <formula>"ppp"</formula>
    </cfRule>
    <cfRule type="cellIs" dxfId="9630" priority="19414" operator="equal">
      <formula>"Lundi Pentecôte"</formula>
    </cfRule>
    <cfRule type="cellIs" dxfId="9629" priority="19413" operator="equal">
      <formula>"EXAMENS J"</formula>
    </cfRule>
    <cfRule type="cellIs" dxfId="9628" priority="19412" operator="equal">
      <formula>"Cours ISEM"</formula>
    </cfRule>
    <cfRule type="cellIs" dxfId="9627" priority="19411" operator="equal">
      <formula>"Cours IAE"</formula>
    </cfRule>
    <cfRule type="containsText" dxfId="9626" priority="19410" operator="containsText" text="Délib">
      <formula>NOT(ISERROR(SEARCH("Délib",T9)))</formula>
    </cfRule>
    <cfRule type="containsText" dxfId="9625" priority="19408" operator="containsText" text="Projet">
      <formula>NOT(ISERROR(SEARCH("Projet",T9)))</formula>
    </cfRule>
    <cfRule type="containsText" dxfId="9624" priority="19407" operator="containsText" text="Début CM">
      <formula>NOT(ISERROR(SEARCH("Début CM",T9)))</formula>
    </cfRule>
    <cfRule type="containsText" dxfId="9623" priority="19406" operator="containsText" text="Début TD">
      <formula>NOT(ISERROR(SEARCH("Début TD",T9)))</formula>
    </cfRule>
    <cfRule type="containsText" dxfId="9622" priority="19405" operator="containsText" text="Etranger">
      <formula>NOT(ISERROR(SEARCH("Etranger",T9)))</formula>
    </cfRule>
    <cfRule type="containsText" dxfId="9621" priority="19404" operator="containsText" text="JPO">
      <formula>NOT(ISERROR(SEARCH("JPO",T9)))</formula>
    </cfRule>
    <cfRule type="containsText" dxfId="9620" priority="19403" operator="containsText" text="Note">
      <formula>NOT(ISERROR(SEARCH("Note",T9)))</formula>
    </cfRule>
    <cfRule type="containsText" dxfId="9619" priority="19402" operator="containsText" text="Recrutem">
      <formula>NOT(ISERROR(SEARCH("Recrutem",T9)))</formula>
    </cfRule>
    <cfRule type="containsText" dxfId="9618" priority="19401" operator="containsText" text="Remise">
      <formula>NOT(ISERROR(SEARCH("Remise",T9)))</formula>
    </cfRule>
    <cfRule type="containsText" dxfId="9617" priority="19409" operator="containsText" text="Pré">
      <formula>NOT(ISERROR(SEARCH("Pré",T9)))</formula>
    </cfRule>
    <cfRule type="cellIs" dxfId="9616" priority="19444" operator="equal">
      <formula>"cours v"</formula>
    </cfRule>
    <cfRule type="cellIs" dxfId="9615" priority="19443" operator="equal">
      <formula>"Armistice"</formula>
    </cfRule>
    <cfRule type="cellIs" dxfId="9614" priority="19442" operator="equal">
      <formula>"Ascension"</formula>
    </cfRule>
    <cfRule type="cellIs" dxfId="9613" priority="19445" operator="equal">
      <formula>"Examens S1 Ses2"</formula>
    </cfRule>
    <cfRule type="cellIs" dxfId="9612" priority="19446" operator="equal">
      <formula>"Examens S1 Ses1"</formula>
    </cfRule>
    <cfRule type="cellIs" dxfId="9611" priority="19441" operator="equal">
      <formula>"Assomption"</formula>
    </cfRule>
    <cfRule type="cellIs" dxfId="9610" priority="19461" stopIfTrue="1" operator="equal">
      <formula>"Retour copies"</formula>
    </cfRule>
    <cfRule type="cellIs" dxfId="9609" priority="19462" stopIfTrue="1" operator="equal">
      <formula>"Evaluation"</formula>
    </cfRule>
    <cfRule type="cellIs" dxfId="9608" priority="19463" stopIfTrue="1" operator="equal">
      <formula>"Rentrée"</formula>
    </cfRule>
    <cfRule type="cellIs" dxfId="9607" priority="19464" stopIfTrue="1" operator="equal">
      <formula>"Stage"</formula>
    </cfRule>
    <cfRule type="cellIs" dxfId="9606" priority="19465" stopIfTrue="1" operator="equal">
      <formula>"Session 2"</formula>
    </cfRule>
    <cfRule type="cellIs" dxfId="9605" priority="19466" stopIfTrue="1" operator="equal">
      <formula>"Session 1"</formula>
    </cfRule>
    <cfRule type="cellIs" dxfId="9604" priority="19467" stopIfTrue="1" operator="equal">
      <formula>"Révisions"</formula>
    </cfRule>
    <cfRule type="cellIs" dxfId="9603" priority="19468" stopIfTrue="1" operator="equal">
      <formula>"Vacances"</formula>
    </cfRule>
    <cfRule type="cellIs" dxfId="9602" priority="19469" stopIfTrue="1" operator="equal">
      <formula>"Cours"</formula>
    </cfRule>
    <cfRule type="cellIs" dxfId="9601" priority="19470" stopIfTrue="1" operator="equal">
      <formula>"Examens S1"</formula>
    </cfRule>
    <cfRule type="cellIs" dxfId="9600" priority="19425" operator="equal">
      <formula>"Mise à niveau"</formula>
    </cfRule>
    <cfRule type="cellIs" dxfId="9599" priority="19471" stopIfTrue="1" operator="equal">
      <formula>"Examens"</formula>
    </cfRule>
    <cfRule type="cellIs" dxfId="9598" priority="19472" stopIfTrue="1" operator="equal">
      <formula>"Examens S2"</formula>
    </cfRule>
    <cfRule type="cellIs" dxfId="9597" priority="19473" stopIfTrue="1" operator="equal">
      <formula>"Du anglais"</formula>
    </cfRule>
    <cfRule type="cellIs" dxfId="9596" priority="19474" stopIfTrue="1" operator="equal">
      <formula>"Délibérations"</formula>
    </cfRule>
    <cfRule type="cellIs" dxfId="9595" priority="19448" operator="equal">
      <formula>"Fête nationale"</formula>
    </cfRule>
    <cfRule type="cellIs" dxfId="9594" priority="19449" operator="equal">
      <formula>"jour de l'an"</formula>
    </cfRule>
    <cfRule type="cellIs" dxfId="9593" priority="19450" operator="equal">
      <formula>"Lundi de pâques"</formula>
    </cfRule>
    <cfRule type="cellIs" dxfId="9592" priority="19451" operator="equal">
      <formula>"Noël"</formula>
    </cfRule>
    <cfRule type="cellIs" dxfId="9591" priority="19416" operator="equal">
      <formula>"Soutenance"</formula>
    </cfRule>
    <cfRule type="cellIs" dxfId="9590" priority="19452" operator="equal">
      <formula>"Pâques"</formula>
    </cfRule>
    <cfRule type="cellIs" dxfId="9589" priority="19453" operator="equal">
      <formula>"Pentecôte"</formula>
    </cfRule>
    <cfRule type="cellIs" dxfId="9588" priority="19454" operator="equal">
      <formula>"Révisions S2 ses2"</formula>
    </cfRule>
    <cfRule type="cellIs" dxfId="9587" priority="19455" operator="equal">
      <formula>"Révisions S2 Ses1"</formula>
    </cfRule>
    <cfRule type="cellIs" dxfId="9586" priority="19456" operator="equal">
      <formula>"stage v"</formula>
    </cfRule>
    <cfRule type="cellIs" dxfId="9585" priority="19457" operator="equal">
      <formula>"Victoire 1945"</formula>
    </cfRule>
    <cfRule type="cellIs" dxfId="9584" priority="19458" operator="equal">
      <formula>"Toussaint"</formula>
    </cfRule>
    <cfRule type="cellIs" dxfId="9583" priority="19459" operator="equal">
      <formula>"Stage en entreprise"</formula>
    </cfRule>
    <cfRule type="cellIs" dxfId="9582" priority="19447" operator="equal">
      <formula>"Fête du travail"</formula>
    </cfRule>
    <cfRule type="cellIs" dxfId="9581" priority="19460" operator="equal">
      <formula>"entreprise B"</formula>
    </cfRule>
  </conditionalFormatting>
  <conditionalFormatting sqref="T11:T15">
    <cfRule type="cellIs" dxfId="9580" priority="2097" operator="equal">
      <formula>"ppp"</formula>
    </cfRule>
    <cfRule type="cellIs" dxfId="9579" priority="2096" operator="equal">
      <formula>"Lundi Pentecôte"</formula>
    </cfRule>
    <cfRule type="cellIs" dxfId="9578" priority="2095" operator="equal">
      <formula>"EXAMENS J"</formula>
    </cfRule>
    <cfRule type="cellIs" dxfId="9577" priority="2094" operator="equal">
      <formula>"Cours ISEM"</formula>
    </cfRule>
    <cfRule type="cellIs" dxfId="9576" priority="2093" operator="equal">
      <formula>"Cours IAE"</formula>
    </cfRule>
    <cfRule type="containsText" dxfId="9575" priority="2092" operator="containsText" text="Délib">
      <formula>NOT(ISERROR(SEARCH("Délib",T11)))</formula>
    </cfRule>
    <cfRule type="containsText" dxfId="9574" priority="2091" operator="containsText" text="Pré">
      <formula>NOT(ISERROR(SEARCH("Pré",T11)))</formula>
    </cfRule>
    <cfRule type="containsText" dxfId="9573" priority="2090" operator="containsText" text="Projet">
      <formula>NOT(ISERROR(SEARCH("Projet",T11)))</formula>
    </cfRule>
    <cfRule type="containsText" dxfId="9572" priority="2089" operator="containsText" text="Début CM">
      <formula>NOT(ISERROR(SEARCH("Début CM",T11)))</formula>
    </cfRule>
    <cfRule type="containsText" dxfId="9571" priority="2088" operator="containsText" text="Début TD">
      <formula>NOT(ISERROR(SEARCH("Début TD",T11)))</formula>
    </cfRule>
    <cfRule type="containsText" dxfId="9570" priority="2087" operator="containsText" text="Etranger">
      <formula>NOT(ISERROR(SEARCH("Etranger",T11)))</formula>
    </cfRule>
    <cfRule type="containsText" dxfId="9569" priority="2086" operator="containsText" text="JPO">
      <formula>NOT(ISERROR(SEARCH("JPO",T11)))</formula>
    </cfRule>
    <cfRule type="containsText" dxfId="9568" priority="2085" operator="containsText" text="Note">
      <formula>NOT(ISERROR(SEARCH("Note",T11)))</formula>
    </cfRule>
    <cfRule type="containsText" dxfId="9567" priority="2084" operator="containsText" text="Recrutem">
      <formula>NOT(ISERROR(SEARCH("Recrutem",T11)))</formula>
    </cfRule>
    <cfRule type="containsText" dxfId="9566" priority="2083" operator="containsText" text="Remise">
      <formula>NOT(ISERROR(SEARCH("Remise",T11)))</formula>
    </cfRule>
    <cfRule type="containsText" dxfId="9565" priority="2082" operator="containsText" text="Salon Et">
      <formula>NOT(ISERROR(SEARCH("Salon Et",T11)))</formula>
    </cfRule>
    <cfRule type="containsText" dxfId="9564" priority="2081" operator="containsText" text="Soutenance">
      <formula>NOT(ISERROR(SEARCH("Soutenance",T11)))</formula>
    </cfRule>
    <cfRule type="expression" dxfId="9563" priority="2080">
      <formula>R11="Samedi"</formula>
    </cfRule>
    <cfRule type="expression" dxfId="9562" priority="2079">
      <formula>R11="Dimanche"</formula>
    </cfRule>
    <cfRule type="containsText" dxfId="9561" priority="2078" operator="containsText" text="Université">
      <formula>NOT(ISERROR(SEARCH("Université",T11)))</formula>
    </cfRule>
    <cfRule type="containsText" dxfId="9560" priority="2077" operator="containsText" text="Cours/Labo/Projet">
      <formula>NOT(ISERROR(SEARCH("Cours/Labo/Projet",T11)))</formula>
    </cfRule>
    <cfRule type="cellIs" dxfId="9559" priority="2156" stopIfTrue="1" operator="equal">
      <formula>"Délibérations"</formula>
    </cfRule>
    <cfRule type="cellIs" dxfId="9558" priority="2155" stopIfTrue="1" operator="equal">
      <formula>"Du anglais"</formula>
    </cfRule>
    <cfRule type="cellIs" dxfId="9557" priority="2154" stopIfTrue="1" operator="equal">
      <formula>"Examens S2"</formula>
    </cfRule>
    <cfRule type="cellIs" dxfId="9556" priority="2153" stopIfTrue="1" operator="equal">
      <formula>"Examens"</formula>
    </cfRule>
    <cfRule type="cellIs" dxfId="9555" priority="2152" stopIfTrue="1" operator="equal">
      <formula>"Examens S1"</formula>
    </cfRule>
    <cfRule type="cellIs" dxfId="9554" priority="2151" stopIfTrue="1" operator="equal">
      <formula>"Cours"</formula>
    </cfRule>
    <cfRule type="cellIs" dxfId="9553" priority="2150" stopIfTrue="1" operator="equal">
      <formula>"Vacances"</formula>
    </cfRule>
    <cfRule type="cellIs" dxfId="9552" priority="2149" stopIfTrue="1" operator="equal">
      <formula>"Révisions"</formula>
    </cfRule>
    <cfRule type="cellIs" dxfId="9551" priority="2148" stopIfTrue="1" operator="equal">
      <formula>"Session 1"</formula>
    </cfRule>
    <cfRule type="cellIs" dxfId="9550" priority="2147" stopIfTrue="1" operator="equal">
      <formula>"Session 2"</formula>
    </cfRule>
    <cfRule type="cellIs" dxfId="9549" priority="2146" stopIfTrue="1" operator="equal">
      <formula>"Stage"</formula>
    </cfRule>
    <cfRule type="cellIs" dxfId="9548" priority="2145" stopIfTrue="1" operator="equal">
      <formula>"Rentrée"</formula>
    </cfRule>
    <cfRule type="cellIs" dxfId="9547" priority="2144" stopIfTrue="1" operator="equal">
      <formula>"Evaluation"</formula>
    </cfRule>
    <cfRule type="cellIs" dxfId="9546" priority="2143" stopIfTrue="1" operator="equal">
      <formula>"Retour copies"</formula>
    </cfRule>
    <cfRule type="cellIs" dxfId="9545" priority="2142" operator="equal">
      <formula>"entreprise B"</formula>
    </cfRule>
    <cfRule type="cellIs" dxfId="9544" priority="2141" operator="equal">
      <formula>"Stage en entreprise"</formula>
    </cfRule>
    <cfRule type="cellIs" dxfId="9543" priority="2140" operator="equal">
      <formula>"Toussaint"</formula>
    </cfRule>
    <cfRule type="cellIs" dxfId="9542" priority="2139" operator="equal">
      <formula>"Victoire 1945"</formula>
    </cfRule>
    <cfRule type="cellIs" dxfId="9541" priority="2138" operator="equal">
      <formula>"stage v"</formula>
    </cfRule>
    <cfRule type="cellIs" dxfId="9540" priority="2137" operator="equal">
      <formula>"Révisions S2 Ses1"</formula>
    </cfRule>
    <cfRule type="cellIs" dxfId="9539" priority="2136" operator="equal">
      <formula>"Révisions S2 ses2"</formula>
    </cfRule>
    <cfRule type="cellIs" dxfId="9538" priority="2135" operator="equal">
      <formula>"Pentecôte"</formula>
    </cfRule>
    <cfRule type="cellIs" dxfId="9537" priority="2134" operator="equal">
      <formula>"Pâques"</formula>
    </cfRule>
    <cfRule type="cellIs" dxfId="9536" priority="2133" operator="equal">
      <formula>"Noël"</formula>
    </cfRule>
    <cfRule type="cellIs" dxfId="9535" priority="2132" operator="equal">
      <formula>"Lundi de pâques"</formula>
    </cfRule>
    <cfRule type="cellIs" dxfId="9534" priority="2131" operator="equal">
      <formula>"jour de l'an"</formula>
    </cfRule>
    <cfRule type="cellIs" dxfId="9533" priority="2130" operator="equal">
      <formula>"Fête nationale"</formula>
    </cfRule>
    <cfRule type="cellIs" dxfId="9532" priority="2129" operator="equal">
      <formula>"Fête du travail"</formula>
    </cfRule>
    <cfRule type="cellIs" dxfId="9531" priority="2128" operator="equal">
      <formula>"Examens S1 Ses1"</formula>
    </cfRule>
    <cfRule type="cellIs" dxfId="9530" priority="2127" operator="equal">
      <formula>"Examens S1 Ses2"</formula>
    </cfRule>
    <cfRule type="cellIs" dxfId="9529" priority="2126" operator="equal">
      <formula>"cours v"</formula>
    </cfRule>
    <cfRule type="cellIs" dxfId="9528" priority="2125" operator="equal">
      <formula>"Armistice"</formula>
    </cfRule>
    <cfRule type="cellIs" dxfId="9527" priority="2124" operator="equal">
      <formula>"Ascension"</formula>
    </cfRule>
    <cfRule type="cellIs" dxfId="9526" priority="2123" operator="equal">
      <formula>"Assomption"</formula>
    </cfRule>
    <cfRule type="cellIs" dxfId="9525" priority="2122" operator="equal">
      <formula>"jour appui"</formula>
    </cfRule>
    <cfRule type="cellIs" dxfId="9524" priority="2121" operator="equal">
      <formula>"notes rapport"</formula>
    </cfRule>
    <cfRule type="cellIs" dxfId="9523" priority="2120" operator="equal">
      <formula>"Remise rapport"</formula>
    </cfRule>
    <cfRule type="cellIs" dxfId="9522" priority="2119" operator="equal">
      <formula>"Fermeture"</formula>
    </cfRule>
    <cfRule type="cellIs" dxfId="9521" priority="2118" operator="equal">
      <formula>"Examens S2 ses1"</formula>
    </cfRule>
    <cfRule type="cellIs" dxfId="9520" priority="2117" operator="equal">
      <formula>"Examens S2 Ses2"</formula>
    </cfRule>
    <cfRule type="cellIs" dxfId="9519" priority="2116" operator="equal">
      <formula>"Révisions S1 ses1"</formula>
    </cfRule>
    <cfRule type="cellIs" dxfId="9518" priority="2115" operator="equal">
      <formula>"Révisions S1 Ses2"</formula>
    </cfRule>
    <cfRule type="cellIs" dxfId="9517" priority="2114" operator="equal">
      <formula>"Cours Matin Entr AM"</formula>
    </cfRule>
    <cfRule type="cellIs" dxfId="9516" priority="2113" operator="equal">
      <formula>"Entr MA cours AM"</formula>
    </cfRule>
    <cfRule type="cellIs" dxfId="9515" priority="2112" operator="equal">
      <formula>"Cours matin"</formula>
    </cfRule>
    <cfRule type="cellIs" dxfId="9514" priority="2111" operator="equal">
      <formula>"regroupement"</formula>
    </cfRule>
    <cfRule type="cellIs" dxfId="9513" priority="2110" operator="equal">
      <formula>"Délibération S1"</formula>
    </cfRule>
    <cfRule type="cellIs" dxfId="9512" priority="2109" operator="equal">
      <formula>"Délibération S2"</formula>
    </cfRule>
    <cfRule type="cellIs" dxfId="9511" priority="2108" operator="equal">
      <formula>"Ecrits examens nationaux"</formula>
    </cfRule>
    <cfRule type="cellIs" dxfId="9510" priority="2107" operator="equal">
      <formula>"Mise à niveau"</formula>
    </cfRule>
    <cfRule type="cellIs" dxfId="9509" priority="2106" operator="equal">
      <formula>"Note mémoire"</formula>
    </cfRule>
    <cfRule type="cellIs" dxfId="9508" priority="2105" operator="equal">
      <formula>"Oraux examens nationaux"</formula>
    </cfRule>
    <cfRule type="cellIs" dxfId="9507" priority="2104" operator="equal">
      <formula>"Remise note CC"</formula>
    </cfRule>
    <cfRule type="cellIs" dxfId="9506" priority="2103" operator="equal">
      <formula>"Révision interne"</formula>
    </cfRule>
    <cfRule type="cellIs" dxfId="9505" priority="2102" operator="equal">
      <formula>"Exam nationaux"</formula>
    </cfRule>
    <cfRule type="cellIs" dxfId="9504" priority="2101" operator="equal">
      <formula>"Exam nationaux pas de date"</formula>
    </cfRule>
    <cfRule type="cellIs" dxfId="9503" priority="2100" operator="equal">
      <formula>"Entreprise"</formula>
    </cfRule>
    <cfRule type="cellIs" dxfId="9502" priority="2099" operator="equal">
      <formula>"Révisions R"</formula>
    </cfRule>
    <cfRule type="cellIs" dxfId="9501" priority="2098" operator="equal">
      <formula>"Soutenance"</formula>
    </cfRule>
  </conditionalFormatting>
  <conditionalFormatting sqref="T16:T17">
    <cfRule type="cellIs" dxfId="9500" priority="19391" stopIfTrue="1" operator="equal">
      <formula>"Cours"</formula>
    </cfRule>
    <cfRule type="cellIs" dxfId="9499" priority="19342" operator="equal">
      <formula>"Exam nationaux"</formula>
    </cfRule>
    <cfRule type="cellIs" dxfId="9498" priority="19343" operator="equal">
      <formula>"Révision interne"</formula>
    </cfRule>
    <cfRule type="cellIs" dxfId="9497" priority="19344" operator="equal">
      <formula>"Remise note CC"</formula>
    </cfRule>
    <cfRule type="cellIs" dxfId="9496" priority="19364" operator="equal">
      <formula>"Ascension"</formula>
    </cfRule>
    <cfRule type="containsText" dxfId="9495" priority="19323" operator="containsText" text="Remise">
      <formula>NOT(ISERROR(SEARCH("Remise",T16)))</formula>
    </cfRule>
    <cfRule type="containsText" dxfId="9494" priority="19324" operator="containsText" text="Recrutem">
      <formula>NOT(ISERROR(SEARCH("Recrutem",T16)))</formula>
    </cfRule>
    <cfRule type="containsText" dxfId="9493" priority="19325" operator="containsText" text="Note">
      <formula>NOT(ISERROR(SEARCH("Note",T16)))</formula>
    </cfRule>
    <cfRule type="containsText" dxfId="9492" priority="19326" operator="containsText" text="JPO">
      <formula>NOT(ISERROR(SEARCH("JPO",T16)))</formula>
    </cfRule>
    <cfRule type="containsText" dxfId="9491" priority="19327" operator="containsText" text="Etranger">
      <formula>NOT(ISERROR(SEARCH("Etranger",T16)))</formula>
    </cfRule>
    <cfRule type="containsText" dxfId="9490" priority="19328" operator="containsText" text="Début TD">
      <formula>NOT(ISERROR(SEARCH("Début TD",T16)))</formula>
    </cfRule>
    <cfRule type="containsText" dxfId="9489" priority="19329" operator="containsText" text="Début CM">
      <formula>NOT(ISERROR(SEARCH("Début CM",T16)))</formula>
    </cfRule>
    <cfRule type="containsText" dxfId="9488" priority="19330" operator="containsText" text="Projet">
      <formula>NOT(ISERROR(SEARCH("Projet",T16)))</formula>
    </cfRule>
    <cfRule type="containsText" dxfId="9487" priority="19331" operator="containsText" text="Pré">
      <formula>NOT(ISERROR(SEARCH("Pré",T16)))</formula>
    </cfRule>
    <cfRule type="containsText" dxfId="9486" priority="19332" operator="containsText" text="Délib">
      <formula>NOT(ISERROR(SEARCH("Délib",T16)))</formula>
    </cfRule>
    <cfRule type="cellIs" dxfId="9485" priority="19396" stopIfTrue="1" operator="equal">
      <formula>"Délibérations"</formula>
    </cfRule>
    <cfRule type="cellIs" dxfId="9484" priority="19395" stopIfTrue="1" operator="equal">
      <formula>"Du anglais"</formula>
    </cfRule>
    <cfRule type="cellIs" dxfId="9483" priority="19394" stopIfTrue="1" operator="equal">
      <formula>"Examens S2"</formula>
    </cfRule>
    <cfRule type="cellIs" dxfId="9482" priority="19393" stopIfTrue="1" operator="equal">
      <formula>"Examens"</formula>
    </cfRule>
    <cfRule type="cellIs" dxfId="9481" priority="19372" operator="equal">
      <formula>"Lundi de pâques"</formula>
    </cfRule>
    <cfRule type="cellIs" dxfId="9480" priority="19390" stopIfTrue="1" operator="equal">
      <formula>"Vacances"</formula>
    </cfRule>
    <cfRule type="cellIs" dxfId="9479" priority="19389" stopIfTrue="1" operator="equal">
      <formula>"Révisions"</formula>
    </cfRule>
    <cfRule type="cellIs" dxfId="9478" priority="19388" stopIfTrue="1" operator="equal">
      <formula>"Session 1"</formula>
    </cfRule>
    <cfRule type="cellIs" dxfId="9477" priority="19387" stopIfTrue="1" operator="equal">
      <formula>"Session 2"</formula>
    </cfRule>
    <cfRule type="cellIs" dxfId="9476" priority="19386" stopIfTrue="1" operator="equal">
      <formula>"Stage"</formula>
    </cfRule>
    <cfRule type="cellIs" dxfId="9475" priority="19385" stopIfTrue="1" operator="equal">
      <formula>"Rentrée"</formula>
    </cfRule>
    <cfRule type="cellIs" dxfId="9474" priority="19384" stopIfTrue="1" operator="equal">
      <formula>"Evaluation"</formula>
    </cfRule>
    <cfRule type="cellIs" dxfId="9473" priority="19383" stopIfTrue="1" operator="equal">
      <formula>"Retour copies"</formula>
    </cfRule>
    <cfRule type="cellIs" dxfId="9472" priority="19382" operator="equal">
      <formula>"entreprise B"</formula>
    </cfRule>
    <cfRule type="cellIs" dxfId="9471" priority="19381" operator="equal">
      <formula>"Stage en entreprise"</formula>
    </cfRule>
    <cfRule type="cellIs" dxfId="9470" priority="19380" operator="equal">
      <formula>"Toussaint"</formula>
    </cfRule>
    <cfRule type="cellIs" dxfId="9469" priority="19379" operator="equal">
      <formula>"Victoire 1945"</formula>
    </cfRule>
    <cfRule type="cellIs" dxfId="9468" priority="19378" operator="equal">
      <formula>"stage v"</formula>
    </cfRule>
    <cfRule type="cellIs" dxfId="9467" priority="19377" operator="equal">
      <formula>"Révisions S2 Ses1"</formula>
    </cfRule>
    <cfRule type="cellIs" dxfId="9466" priority="19376" operator="equal">
      <formula>"Révisions S2 ses2"</formula>
    </cfRule>
    <cfRule type="cellIs" dxfId="9465" priority="19375" operator="equal">
      <formula>"Pentecôte"</formula>
    </cfRule>
    <cfRule type="cellIs" dxfId="9464" priority="19374" operator="equal">
      <formula>"Pâques"</formula>
    </cfRule>
    <cfRule type="cellIs" dxfId="9463" priority="19373" operator="equal">
      <formula>"Noël"</formula>
    </cfRule>
    <cfRule type="cellIs" dxfId="9462" priority="19333" operator="equal">
      <formula>"Cours IAE"</formula>
    </cfRule>
    <cfRule type="cellIs" dxfId="9461" priority="19371" operator="equal">
      <formula>"jour de l'an"</formula>
    </cfRule>
    <cfRule type="cellIs" dxfId="9460" priority="19370" operator="equal">
      <formula>"Fête nationale"</formula>
    </cfRule>
    <cfRule type="cellIs" dxfId="9459" priority="19369" operator="equal">
      <formula>"Fête du travail"</formula>
    </cfRule>
    <cfRule type="cellIs" dxfId="9458" priority="19368" operator="equal">
      <formula>"Examens S1 Ses1"</formula>
    </cfRule>
    <cfRule type="cellIs" dxfId="9457" priority="19367" operator="equal">
      <formula>"Examens S1 Ses2"</formula>
    </cfRule>
    <cfRule type="cellIs" dxfId="9456" priority="19366" operator="equal">
      <formula>"cours v"</formula>
    </cfRule>
    <cfRule type="cellIs" dxfId="9455" priority="19365" operator="equal">
      <formula>"Armistice"</formula>
    </cfRule>
    <cfRule type="cellIs" dxfId="9454" priority="19363" operator="equal">
      <formula>"Assomption"</formula>
    </cfRule>
    <cfRule type="cellIs" dxfId="9453" priority="19362" operator="equal">
      <formula>"jour appui"</formula>
    </cfRule>
    <cfRule type="cellIs" dxfId="9452" priority="19334" operator="equal">
      <formula>"Cours ISEM"</formula>
    </cfRule>
    <cfRule type="cellIs" dxfId="9451" priority="19361" operator="equal">
      <formula>"notes rapport"</formula>
    </cfRule>
    <cfRule type="cellIs" dxfId="9450" priority="19360" operator="equal">
      <formula>"Remise rapport"</formula>
    </cfRule>
    <cfRule type="cellIs" dxfId="9449" priority="19359" operator="equal">
      <formula>"Fermeture"</formula>
    </cfRule>
    <cfRule type="cellIs" dxfId="9448" priority="19358" operator="equal">
      <formula>"Examens S2 ses1"</formula>
    </cfRule>
    <cfRule type="cellIs" dxfId="9447" priority="19357" operator="equal">
      <formula>"Examens S2 Ses2"</formula>
    </cfRule>
    <cfRule type="cellIs" dxfId="9446" priority="19356" operator="equal">
      <formula>"Révisions S1 ses1"</formula>
    </cfRule>
    <cfRule type="cellIs" dxfId="9445" priority="19355" operator="equal">
      <formula>"Révisions S1 Ses2"</formula>
    </cfRule>
    <cfRule type="cellIs" dxfId="9444" priority="19354" operator="equal">
      <formula>"Cours Matin Entr AM"</formula>
    </cfRule>
    <cfRule type="cellIs" dxfId="9443" priority="19353" operator="equal">
      <formula>"Entr MA cours AM"</formula>
    </cfRule>
    <cfRule type="cellIs" dxfId="9442" priority="19352" operator="equal">
      <formula>"Cours matin"</formula>
    </cfRule>
    <cfRule type="cellIs" dxfId="9441" priority="19351" operator="equal">
      <formula>"regroupement"</formula>
    </cfRule>
    <cfRule type="cellIs" dxfId="9440" priority="19350" operator="equal">
      <formula>"Délibération S1"</formula>
    </cfRule>
    <cfRule type="cellIs" dxfId="9439" priority="19349" operator="equal">
      <formula>"Délibération S2"</formula>
    </cfRule>
    <cfRule type="cellIs" dxfId="9438" priority="19348" operator="equal">
      <formula>"Ecrits examens nationaux"</formula>
    </cfRule>
    <cfRule type="cellIs" dxfId="9437" priority="19347" operator="equal">
      <formula>"Mise à niveau"</formula>
    </cfRule>
    <cfRule type="cellIs" dxfId="9436" priority="19346" operator="equal">
      <formula>"Note mémoire"</formula>
    </cfRule>
    <cfRule type="cellIs" dxfId="9435" priority="19345" operator="equal">
      <formula>"Oraux examens nationaux"</formula>
    </cfRule>
    <cfRule type="cellIs" dxfId="9434" priority="19392" stopIfTrue="1" operator="equal">
      <formula>"Examens S1"</formula>
    </cfRule>
    <cfRule type="cellIs" dxfId="9433" priority="19335" operator="equal">
      <formula>"EXAMENS J"</formula>
    </cfRule>
    <cfRule type="cellIs" dxfId="9432" priority="19336" operator="equal">
      <formula>"Lundi Pentecôte"</formula>
    </cfRule>
    <cfRule type="cellIs" dxfId="9431" priority="19337" operator="equal">
      <formula>"ppp"</formula>
    </cfRule>
    <cfRule type="cellIs" dxfId="9430" priority="19338" operator="equal">
      <formula>"Soutenance"</formula>
    </cfRule>
    <cfRule type="cellIs" dxfId="9429" priority="19339" operator="equal">
      <formula>"Révisions R"</formula>
    </cfRule>
    <cfRule type="cellIs" dxfId="9428" priority="19340" operator="equal">
      <formula>"Entreprise"</formula>
    </cfRule>
    <cfRule type="cellIs" dxfId="9427" priority="19341" operator="equal">
      <formula>"Exam nationaux pas de date"</formula>
    </cfRule>
  </conditionalFormatting>
  <conditionalFormatting sqref="T16:T22">
    <cfRule type="containsText" dxfId="9426" priority="2162" operator="containsText" text="Salon Et">
      <formula>NOT(ISERROR(SEARCH("Salon Et",T16)))</formula>
    </cfRule>
    <cfRule type="containsText" dxfId="9425" priority="2161" operator="containsText" text="Soutenance">
      <formula>NOT(ISERROR(SEARCH("Soutenance",T16)))</formula>
    </cfRule>
    <cfRule type="expression" dxfId="9424" priority="2159">
      <formula>R16="Dimanche"</formula>
    </cfRule>
    <cfRule type="expression" dxfId="9423" priority="2160">
      <formula>R16="Samedi"</formula>
    </cfRule>
  </conditionalFormatting>
  <conditionalFormatting sqref="T18:T22">
    <cfRule type="cellIs" dxfId="9422" priority="2225" stopIfTrue="1" operator="equal">
      <formula>"Rentrée"</formula>
    </cfRule>
    <cfRule type="cellIs" dxfId="9421" priority="2224" stopIfTrue="1" operator="equal">
      <formula>"Evaluation"</formula>
    </cfRule>
    <cfRule type="cellIs" dxfId="9420" priority="2223" stopIfTrue="1" operator="equal">
      <formula>"Retour copies"</formula>
    </cfRule>
    <cfRule type="cellIs" dxfId="9419" priority="2176" operator="equal">
      <formula>"Lundi Pentecôte"</formula>
    </cfRule>
    <cfRule type="cellIs" dxfId="9418" priority="2175" operator="equal">
      <formula>"EXAMENS J"</formula>
    </cfRule>
    <cfRule type="cellIs" dxfId="9417" priority="2174" operator="equal">
      <formula>"Cours ISEM"</formula>
    </cfRule>
    <cfRule type="cellIs" dxfId="9416" priority="2173" operator="equal">
      <formula>"Cours IAE"</formula>
    </cfRule>
    <cfRule type="containsText" dxfId="9415" priority="2172" operator="containsText" text="Délib">
      <formula>NOT(ISERROR(SEARCH("Délib",T18)))</formula>
    </cfRule>
    <cfRule type="containsText" dxfId="9414" priority="2170" operator="containsText" text="Projet">
      <formula>NOT(ISERROR(SEARCH("Projet",T18)))</formula>
    </cfRule>
    <cfRule type="containsText" dxfId="9413" priority="2169" operator="containsText" text="Début CM">
      <formula>NOT(ISERROR(SEARCH("Début CM",T18)))</formula>
    </cfRule>
    <cfRule type="containsText" dxfId="9412" priority="2168" operator="containsText" text="Début TD">
      <formula>NOT(ISERROR(SEARCH("Début TD",T18)))</formula>
    </cfRule>
    <cfRule type="containsText" dxfId="9411" priority="2167" operator="containsText" text="Etranger">
      <formula>NOT(ISERROR(SEARCH("Etranger",T18)))</formula>
    </cfRule>
    <cfRule type="containsText" dxfId="9410" priority="2166" operator="containsText" text="JPO">
      <formula>NOT(ISERROR(SEARCH("JPO",T18)))</formula>
    </cfRule>
    <cfRule type="containsText" dxfId="9409" priority="2165" operator="containsText" text="Note">
      <formula>NOT(ISERROR(SEARCH("Note",T18)))</formula>
    </cfRule>
    <cfRule type="containsText" dxfId="9408" priority="2164" operator="containsText" text="Recrutem">
      <formula>NOT(ISERROR(SEARCH("Recrutem",T18)))</formula>
    </cfRule>
    <cfRule type="containsText" dxfId="9407" priority="2163" operator="containsText" text="Remise">
      <formula>NOT(ISERROR(SEARCH("Remise",T18)))</formula>
    </cfRule>
    <cfRule type="cellIs" dxfId="9406" priority="2179" operator="equal">
      <formula>"Révisions R"</formula>
    </cfRule>
    <cfRule type="cellIs" dxfId="9405" priority="2178" operator="equal">
      <formula>"Soutenance"</formula>
    </cfRule>
    <cfRule type="cellIs" dxfId="9404" priority="2180" operator="equal">
      <formula>"Entreprise"</formula>
    </cfRule>
    <cfRule type="cellIs" dxfId="9403" priority="2177" operator="equal">
      <formula>"ppp"</formula>
    </cfRule>
    <cfRule type="cellIs" dxfId="9402" priority="2182" operator="equal">
      <formula>"Exam nationaux"</formula>
    </cfRule>
    <cfRule type="cellIs" dxfId="9401" priority="2236" stopIfTrue="1" operator="equal">
      <formula>"Délibérations"</formula>
    </cfRule>
    <cfRule type="containsText" dxfId="9400" priority="2158" operator="containsText" text="Université">
      <formula>NOT(ISERROR(SEARCH("Université",T18)))</formula>
    </cfRule>
    <cfRule type="cellIs" dxfId="9399" priority="2234" stopIfTrue="1" operator="equal">
      <formula>"Examens S2"</formula>
    </cfRule>
    <cfRule type="cellIs" dxfId="9398" priority="2181" operator="equal">
      <formula>"Exam nationaux pas de date"</formula>
    </cfRule>
    <cfRule type="cellIs" dxfId="9397" priority="2183" operator="equal">
      <formula>"Révision interne"</formula>
    </cfRule>
    <cfRule type="cellIs" dxfId="9396" priority="2184" operator="equal">
      <formula>"Remise note CC"</formula>
    </cfRule>
    <cfRule type="cellIs" dxfId="9395" priority="2185" operator="equal">
      <formula>"Oraux examens nationaux"</formula>
    </cfRule>
    <cfRule type="cellIs" dxfId="9394" priority="2186" operator="equal">
      <formula>"Note mémoire"</formula>
    </cfRule>
    <cfRule type="cellIs" dxfId="9393" priority="2187" operator="equal">
      <formula>"Mise à niveau"</formula>
    </cfRule>
    <cfRule type="cellIs" dxfId="9392" priority="2188" operator="equal">
      <formula>"Ecrits examens nationaux"</formula>
    </cfRule>
    <cfRule type="cellIs" dxfId="9391" priority="2189" operator="equal">
      <formula>"Délibération S2"</formula>
    </cfRule>
    <cfRule type="cellIs" dxfId="9390" priority="2190" operator="equal">
      <formula>"Délibération S1"</formula>
    </cfRule>
    <cfRule type="cellIs" dxfId="9389" priority="2191" operator="equal">
      <formula>"regroupement"</formula>
    </cfRule>
    <cfRule type="containsText" dxfId="9388" priority="2171" operator="containsText" text="Pré">
      <formula>NOT(ISERROR(SEARCH("Pré",T18)))</formula>
    </cfRule>
    <cfRule type="cellIs" dxfId="9387" priority="2226" stopIfTrue="1" operator="equal">
      <formula>"Stage"</formula>
    </cfRule>
    <cfRule type="cellIs" dxfId="9386" priority="2212" operator="equal">
      <formula>"Lundi de pâques"</formula>
    </cfRule>
    <cfRule type="cellIs" dxfId="9385" priority="2213" operator="equal">
      <formula>"Noël"</formula>
    </cfRule>
    <cfRule type="cellIs" dxfId="9384" priority="2214" operator="equal">
      <formula>"Pâques"</formula>
    </cfRule>
    <cfRule type="cellIs" dxfId="9383" priority="2215" operator="equal">
      <formula>"Pentecôte"</formula>
    </cfRule>
    <cfRule type="cellIs" dxfId="9382" priority="2216" operator="equal">
      <formula>"Révisions S2 ses2"</formula>
    </cfRule>
    <cfRule type="cellIs" dxfId="9381" priority="2217" operator="equal">
      <formula>"Révisions S2 Ses1"</formula>
    </cfRule>
    <cfRule type="cellIs" dxfId="9380" priority="2218" operator="equal">
      <formula>"stage v"</formula>
    </cfRule>
    <cfRule type="cellIs" dxfId="9379" priority="2219" operator="equal">
      <formula>"Victoire 1945"</formula>
    </cfRule>
    <cfRule type="cellIs" dxfId="9378" priority="2220" operator="equal">
      <formula>"Toussaint"</formula>
    </cfRule>
    <cfRule type="cellIs" dxfId="9377" priority="2221" operator="equal">
      <formula>"Stage en entreprise"</formula>
    </cfRule>
    <cfRule type="cellIs" dxfId="9376" priority="2211" operator="equal">
      <formula>"jour de l'an"</formula>
    </cfRule>
    <cfRule type="cellIs" dxfId="9375" priority="2210" operator="equal">
      <formula>"Fête nationale"</formula>
    </cfRule>
    <cfRule type="cellIs" dxfId="9374" priority="2209" operator="equal">
      <formula>"Fête du travail"</formula>
    </cfRule>
    <cfRule type="cellIs" dxfId="9373" priority="2208" operator="equal">
      <formula>"Examens S1 Ses1"</formula>
    </cfRule>
    <cfRule type="cellIs" dxfId="9372" priority="2207" operator="equal">
      <formula>"Examens S1 Ses2"</formula>
    </cfRule>
    <cfRule type="cellIs" dxfId="9371" priority="2206" operator="equal">
      <formula>"cours v"</formula>
    </cfRule>
    <cfRule type="cellIs" dxfId="9370" priority="2205" operator="equal">
      <formula>"Armistice"</formula>
    </cfRule>
    <cfRule type="cellIs" dxfId="9369" priority="2235" stopIfTrue="1" operator="equal">
      <formula>"Du anglais"</formula>
    </cfRule>
    <cfRule type="cellIs" dxfId="9368" priority="2199" operator="equal">
      <formula>"Fermeture"</formula>
    </cfRule>
    <cfRule type="cellIs" dxfId="9367" priority="2200" operator="equal">
      <formula>"Remise rapport"</formula>
    </cfRule>
    <cfRule type="cellIs" dxfId="9366" priority="2201" operator="equal">
      <formula>"notes rapport"</formula>
    </cfRule>
    <cfRule type="cellIs" dxfId="9365" priority="2202" operator="equal">
      <formula>"jour appui"</formula>
    </cfRule>
    <cfRule type="cellIs" dxfId="9364" priority="2203" operator="equal">
      <formula>"Assomption"</formula>
    </cfRule>
    <cfRule type="cellIs" dxfId="9363" priority="2192" operator="equal">
      <formula>"Cours matin"</formula>
    </cfRule>
    <cfRule type="cellIs" dxfId="9362" priority="2193" operator="equal">
      <formula>"Entr MA cours AM"</formula>
    </cfRule>
    <cfRule type="cellIs" dxfId="9361" priority="2194" operator="equal">
      <formula>"Cours Matin Entr AM"</formula>
    </cfRule>
    <cfRule type="cellIs" dxfId="9360" priority="2195" operator="equal">
      <formula>"Révisions S1 Ses2"</formula>
    </cfRule>
    <cfRule type="cellIs" dxfId="9359" priority="2196" operator="equal">
      <formula>"Révisions S1 ses1"</formula>
    </cfRule>
    <cfRule type="cellIs" dxfId="9358" priority="2197" operator="equal">
      <formula>"Examens S2 Ses2"</formula>
    </cfRule>
    <cfRule type="cellIs" dxfId="9357" priority="2198" operator="equal">
      <formula>"Examens S2 ses1"</formula>
    </cfRule>
    <cfRule type="cellIs" dxfId="9356" priority="2222" operator="equal">
      <formula>"entreprise B"</formula>
    </cfRule>
    <cfRule type="cellIs" dxfId="9355" priority="2204" operator="equal">
      <formula>"Ascension"</formula>
    </cfRule>
    <cfRule type="cellIs" dxfId="9354" priority="2233" stopIfTrue="1" operator="equal">
      <formula>"Examens"</formula>
    </cfRule>
    <cfRule type="cellIs" dxfId="9353" priority="2232" stopIfTrue="1" operator="equal">
      <formula>"Examens S1"</formula>
    </cfRule>
    <cfRule type="cellIs" dxfId="9352" priority="2231" stopIfTrue="1" operator="equal">
      <formula>"Cours"</formula>
    </cfRule>
    <cfRule type="cellIs" dxfId="9351" priority="2230" stopIfTrue="1" operator="equal">
      <formula>"Vacances"</formula>
    </cfRule>
    <cfRule type="containsText" dxfId="9350" priority="2157" operator="containsText" text="Cours/Labo/Projet">
      <formula>NOT(ISERROR(SEARCH("Cours/Labo/Projet",T18)))</formula>
    </cfRule>
    <cfRule type="cellIs" dxfId="9349" priority="2229" stopIfTrue="1" operator="equal">
      <formula>"Révisions"</formula>
    </cfRule>
    <cfRule type="cellIs" dxfId="9348" priority="2228" stopIfTrue="1" operator="equal">
      <formula>"Session 1"</formula>
    </cfRule>
    <cfRule type="cellIs" dxfId="9347" priority="2227" stopIfTrue="1" operator="equal">
      <formula>"Session 2"</formula>
    </cfRule>
  </conditionalFormatting>
  <conditionalFormatting sqref="T23:T24">
    <cfRule type="cellIs" dxfId="9346" priority="18440" operator="equal">
      <formula>"Révisions S2 ses2"</formula>
    </cfRule>
    <cfRule type="cellIs" dxfId="9345" priority="18441" operator="equal">
      <formula>"Révisions S2 Ses1"</formula>
    </cfRule>
    <cfRule type="cellIs" dxfId="9344" priority="18442" operator="equal">
      <formula>"stage v"</formula>
    </cfRule>
    <cfRule type="cellIs" dxfId="9343" priority="18443" operator="equal">
      <formula>"Victoire 1945"</formula>
    </cfRule>
    <cfRule type="cellIs" dxfId="9342" priority="18444" operator="equal">
      <formula>"Toussaint"</formula>
    </cfRule>
    <cfRule type="cellIs" dxfId="9341" priority="18445" operator="equal">
      <formula>"Stage en entreprise"</formula>
    </cfRule>
    <cfRule type="cellIs" dxfId="9340" priority="18446" operator="equal">
      <formula>"entreprise B"</formula>
    </cfRule>
    <cfRule type="cellIs" dxfId="9339" priority="18447" stopIfTrue="1" operator="equal">
      <formula>"Retour copies"</formula>
    </cfRule>
    <cfRule type="cellIs" dxfId="9338" priority="18448" stopIfTrue="1" operator="equal">
      <formula>"Evaluation"</formula>
    </cfRule>
    <cfRule type="cellIs" dxfId="9337" priority="18449" stopIfTrue="1" operator="equal">
      <formula>"Rentrée"</formula>
    </cfRule>
    <cfRule type="cellIs" dxfId="9336" priority="18450" stopIfTrue="1" operator="equal">
      <formula>"Stage"</formula>
    </cfRule>
    <cfRule type="cellIs" dxfId="9335" priority="18451" stopIfTrue="1" operator="equal">
      <formula>"Session 2"</formula>
    </cfRule>
    <cfRule type="cellIs" dxfId="9334" priority="18452" stopIfTrue="1" operator="equal">
      <formula>"Session 1"</formula>
    </cfRule>
    <cfRule type="cellIs" dxfId="9333" priority="18453" stopIfTrue="1" operator="equal">
      <formula>"Révisions"</formula>
    </cfRule>
    <cfRule type="cellIs" dxfId="9332" priority="18454" stopIfTrue="1" operator="equal">
      <formula>"Vacances"</formula>
    </cfRule>
    <cfRule type="cellIs" dxfId="9331" priority="18411" operator="equal">
      <formula>"Mise à niveau"</formula>
    </cfRule>
    <cfRule type="cellIs" dxfId="9330" priority="18410" operator="equal">
      <formula>"Note mémoire"</formula>
    </cfRule>
    <cfRule type="cellIs" dxfId="9329" priority="18409" operator="equal">
      <formula>"Oraux examens nationaux"</formula>
    </cfRule>
    <cfRule type="cellIs" dxfId="9328" priority="18408" operator="equal">
      <formula>"Remise note CC"</formula>
    </cfRule>
    <cfRule type="cellIs" dxfId="9327" priority="18407" operator="equal">
      <formula>"Révision interne"</formula>
    </cfRule>
    <cfRule type="cellIs" dxfId="9326" priority="18406" operator="equal">
      <formula>"Exam nationaux"</formula>
    </cfRule>
    <cfRule type="cellIs" dxfId="9325" priority="18405" operator="equal">
      <formula>"Exam nationaux pas de date"</formula>
    </cfRule>
    <cfRule type="cellIs" dxfId="9324" priority="18404" operator="equal">
      <formula>"Entreprise"</formula>
    </cfRule>
    <cfRule type="cellIs" dxfId="9323" priority="18403" operator="equal">
      <formula>"Révisions R"</formula>
    </cfRule>
    <cfRule type="cellIs" dxfId="9322" priority="18402" operator="equal">
      <formula>"Soutenance"</formula>
    </cfRule>
    <cfRule type="cellIs" dxfId="9321" priority="18401" operator="equal">
      <formula>"ppp"</formula>
    </cfRule>
    <cfRule type="cellIs" dxfId="9320" priority="18400" operator="equal">
      <formula>"Lundi Pentecôte"</formula>
    </cfRule>
    <cfRule type="cellIs" dxfId="9319" priority="18399" operator="equal">
      <formula>"EXAMENS J"</formula>
    </cfRule>
    <cfRule type="cellIs" dxfId="9318" priority="18398" operator="equal">
      <formula>"Cours ISEM"</formula>
    </cfRule>
    <cfRule type="cellIs" dxfId="9317" priority="18397" operator="equal">
      <formula>"Cours IAE"</formula>
    </cfRule>
    <cfRule type="containsText" dxfId="9316" priority="18396" operator="containsText" text="Délib">
      <formula>NOT(ISERROR(SEARCH("Délib",T23)))</formula>
    </cfRule>
    <cfRule type="containsText" dxfId="9315" priority="18395" operator="containsText" text="Pré">
      <formula>NOT(ISERROR(SEARCH("Pré",T23)))</formula>
    </cfRule>
    <cfRule type="containsText" dxfId="9314" priority="18394" operator="containsText" text="Projet">
      <formula>NOT(ISERROR(SEARCH("Projet",T23)))</formula>
    </cfRule>
    <cfRule type="containsText" dxfId="9313" priority="18393" operator="containsText" text="Début CM">
      <formula>NOT(ISERROR(SEARCH("Début CM",T23)))</formula>
    </cfRule>
    <cfRule type="cellIs" dxfId="9312" priority="18460" stopIfTrue="1" operator="equal">
      <formula>"Délibérations"</formula>
    </cfRule>
    <cfRule type="cellIs" dxfId="9311" priority="18459" stopIfTrue="1" operator="equal">
      <formula>"Du anglais"</formula>
    </cfRule>
    <cfRule type="cellIs" dxfId="9310" priority="18458" stopIfTrue="1" operator="equal">
      <formula>"Examens S2"</formula>
    </cfRule>
    <cfRule type="cellIs" dxfId="9309" priority="18457" stopIfTrue="1" operator="equal">
      <formula>"Examens"</formula>
    </cfRule>
    <cfRule type="cellIs" dxfId="9308" priority="18456" stopIfTrue="1" operator="equal">
      <formula>"Examens S1"</formula>
    </cfRule>
    <cfRule type="cellIs" dxfId="9307" priority="18455" stopIfTrue="1" operator="equal">
      <formula>"Cours"</formula>
    </cfRule>
    <cfRule type="containsText" dxfId="9306" priority="18390" operator="containsText" text="JPO">
      <formula>NOT(ISERROR(SEARCH("JPO",T23)))</formula>
    </cfRule>
    <cfRule type="containsText" dxfId="9305" priority="18392" operator="containsText" text="Début TD">
      <formula>NOT(ISERROR(SEARCH("Début TD",T23)))</formula>
    </cfRule>
    <cfRule type="containsText" dxfId="9304" priority="18387" operator="containsText" text="Remise">
      <formula>NOT(ISERROR(SEARCH("Remise",T23)))</formula>
    </cfRule>
    <cfRule type="containsText" dxfId="9303" priority="18388" operator="containsText" text="Recrutem">
      <formula>NOT(ISERROR(SEARCH("Recrutem",T23)))</formula>
    </cfRule>
    <cfRule type="containsText" dxfId="9302" priority="18389" operator="containsText" text="Note">
      <formula>NOT(ISERROR(SEARCH("Note",T23)))</formula>
    </cfRule>
    <cfRule type="containsText" dxfId="9301" priority="18391" operator="containsText" text="Etranger">
      <formula>NOT(ISERROR(SEARCH("Etranger",T23)))</formula>
    </cfRule>
    <cfRule type="cellIs" dxfId="9300" priority="18412" operator="equal">
      <formula>"Ecrits examens nationaux"</formula>
    </cfRule>
    <cfRule type="cellIs" dxfId="9299" priority="18413" operator="equal">
      <formula>"Délibération S2"</formula>
    </cfRule>
    <cfRule type="cellIs" dxfId="9298" priority="18414" operator="equal">
      <formula>"Délibération S1"</formula>
    </cfRule>
    <cfRule type="cellIs" dxfId="9297" priority="18415" operator="equal">
      <formula>"regroupement"</formula>
    </cfRule>
    <cfRule type="cellIs" dxfId="9296" priority="18416" operator="equal">
      <formula>"Cours matin"</formula>
    </cfRule>
    <cfRule type="cellIs" dxfId="9295" priority="18417" operator="equal">
      <formula>"Entr MA cours AM"</formula>
    </cfRule>
    <cfRule type="cellIs" dxfId="9294" priority="18418" operator="equal">
      <formula>"Cours Matin Entr AM"</formula>
    </cfRule>
    <cfRule type="cellIs" dxfId="9293" priority="18419" operator="equal">
      <formula>"Révisions S1 Ses2"</formula>
    </cfRule>
    <cfRule type="cellIs" dxfId="9292" priority="18420" operator="equal">
      <formula>"Révisions S1 ses1"</formula>
    </cfRule>
    <cfRule type="cellIs" dxfId="9291" priority="18421" operator="equal">
      <formula>"Examens S2 Ses2"</formula>
    </cfRule>
    <cfRule type="cellIs" dxfId="9290" priority="18422" operator="equal">
      <formula>"Examens S2 ses1"</formula>
    </cfRule>
    <cfRule type="cellIs" dxfId="9289" priority="18423" operator="equal">
      <formula>"Fermeture"</formula>
    </cfRule>
    <cfRule type="cellIs" dxfId="9288" priority="18424" operator="equal">
      <formula>"Remise rapport"</formula>
    </cfRule>
    <cfRule type="cellIs" dxfId="9287" priority="18425" operator="equal">
      <formula>"notes rapport"</formula>
    </cfRule>
    <cfRule type="cellIs" dxfId="9286" priority="18426" operator="equal">
      <formula>"jour appui"</formula>
    </cfRule>
    <cfRule type="cellIs" dxfId="9285" priority="18427" operator="equal">
      <formula>"Assomption"</formula>
    </cfRule>
    <cfRule type="cellIs" dxfId="9284" priority="18428" operator="equal">
      <formula>"Ascension"</formula>
    </cfRule>
    <cfRule type="cellIs" dxfId="9283" priority="18429" operator="equal">
      <formula>"Armistice"</formula>
    </cfRule>
    <cfRule type="cellIs" dxfId="9282" priority="18430" operator="equal">
      <formula>"cours v"</formula>
    </cfRule>
    <cfRule type="cellIs" dxfId="9281" priority="18431" operator="equal">
      <formula>"Examens S1 Ses2"</formula>
    </cfRule>
    <cfRule type="cellIs" dxfId="9280" priority="18432" operator="equal">
      <formula>"Examens S1 Ses1"</formula>
    </cfRule>
    <cfRule type="cellIs" dxfId="9279" priority="18433" operator="equal">
      <formula>"Fête du travail"</formula>
    </cfRule>
    <cfRule type="cellIs" dxfId="9278" priority="18434" operator="equal">
      <formula>"Fête nationale"</formula>
    </cfRule>
    <cfRule type="cellIs" dxfId="9277" priority="18435" operator="equal">
      <formula>"jour de l'an"</formula>
    </cfRule>
    <cfRule type="cellIs" dxfId="9276" priority="18436" operator="equal">
      <formula>"Lundi de pâques"</formula>
    </cfRule>
    <cfRule type="cellIs" dxfId="9275" priority="18437" operator="equal">
      <formula>"Noël"</formula>
    </cfRule>
    <cfRule type="cellIs" dxfId="9274" priority="18438" operator="equal">
      <formula>"Pâques"</formula>
    </cfRule>
    <cfRule type="cellIs" dxfId="9273" priority="18439" operator="equal">
      <formula>"Pentecôte"</formula>
    </cfRule>
  </conditionalFormatting>
  <conditionalFormatting sqref="T23:T27">
    <cfRule type="expression" dxfId="9272" priority="5600">
      <formula>R23="Samedi"</formula>
    </cfRule>
    <cfRule type="expression" dxfId="9271" priority="5599">
      <formula>R23="Dimanche"</formula>
    </cfRule>
    <cfRule type="containsText" dxfId="9270" priority="5602" operator="containsText" text="Salon Et">
      <formula>NOT(ISERROR(SEARCH("Salon Et",T23)))</formula>
    </cfRule>
    <cfRule type="containsText" dxfId="9269" priority="5601" operator="containsText" text="Soutenance">
      <formula>NOT(ISERROR(SEARCH("Soutenance",T23)))</formula>
    </cfRule>
  </conditionalFormatting>
  <conditionalFormatting sqref="T25:T27">
    <cfRule type="cellIs" dxfId="9268" priority="5649" operator="equal">
      <formula>"Fête du travail"</formula>
    </cfRule>
    <cfRule type="cellIs" dxfId="9267" priority="5648" operator="equal">
      <formula>"Examens S1 Ses1"</formula>
    </cfRule>
    <cfRule type="cellIs" dxfId="9266" priority="5647" operator="equal">
      <formula>"Examens S1 Ses2"</formula>
    </cfRule>
    <cfRule type="cellIs" dxfId="9265" priority="5646" operator="equal">
      <formula>"cours v"</formula>
    </cfRule>
    <cfRule type="cellIs" dxfId="9264" priority="5645" operator="equal">
      <formula>"Armistice"</formula>
    </cfRule>
    <cfRule type="cellIs" dxfId="9263" priority="5644" operator="equal">
      <formula>"Ascension"</formula>
    </cfRule>
    <cfRule type="cellIs" dxfId="9262" priority="5643" operator="equal">
      <formula>"Assomption"</formula>
    </cfRule>
    <cfRule type="cellIs" dxfId="9261" priority="5642" operator="equal">
      <formula>"jour appui"</formula>
    </cfRule>
    <cfRule type="cellIs" dxfId="9260" priority="5641" operator="equal">
      <formula>"notes rapport"</formula>
    </cfRule>
    <cfRule type="cellIs" dxfId="9259" priority="5640" operator="equal">
      <formula>"Remise rapport"</formula>
    </cfRule>
    <cfRule type="cellIs" dxfId="9258" priority="5639" operator="equal">
      <formula>"Fermeture"</formula>
    </cfRule>
    <cfRule type="cellIs" dxfId="9257" priority="5638" operator="equal">
      <formula>"Examens S2 ses1"</formula>
    </cfRule>
    <cfRule type="cellIs" dxfId="9256" priority="5668" stopIfTrue="1" operator="equal">
      <formula>"Session 1"</formula>
    </cfRule>
    <cfRule type="cellIs" dxfId="9255" priority="5667" stopIfTrue="1" operator="equal">
      <formula>"Session 2"</formula>
    </cfRule>
    <cfRule type="cellIs" dxfId="9254" priority="5666" stopIfTrue="1" operator="equal">
      <formula>"Stage"</formula>
    </cfRule>
    <cfRule type="cellIs" dxfId="9253" priority="5665" stopIfTrue="1" operator="equal">
      <formula>"Rentrée"</formula>
    </cfRule>
    <cfRule type="containsText" dxfId="9252" priority="5612" operator="containsText" text="Délib">
      <formula>NOT(ISERROR(SEARCH("Délib",T25)))</formula>
    </cfRule>
    <cfRule type="cellIs" dxfId="9251" priority="5664" stopIfTrue="1" operator="equal">
      <formula>"Evaluation"</formula>
    </cfRule>
    <cfRule type="cellIs" dxfId="9250" priority="5663" stopIfTrue="1" operator="equal">
      <formula>"Retour copies"</formula>
    </cfRule>
    <cfRule type="cellIs" dxfId="9249" priority="5632" operator="equal">
      <formula>"Cours matin"</formula>
    </cfRule>
    <cfRule type="cellIs" dxfId="9248" priority="5662" operator="equal">
      <formula>"entreprise B"</formula>
    </cfRule>
    <cfRule type="cellIs" dxfId="9247" priority="5661" operator="equal">
      <formula>"Stage en entreprise"</formula>
    </cfRule>
    <cfRule type="cellIs" dxfId="9246" priority="5660" operator="equal">
      <formula>"Toussaint"</formula>
    </cfRule>
    <cfRule type="cellIs" dxfId="9245" priority="5659" operator="equal">
      <formula>"Victoire 1945"</formula>
    </cfRule>
    <cfRule type="cellIs" dxfId="9244" priority="5658" operator="equal">
      <formula>"stage v"</formula>
    </cfRule>
    <cfRule type="cellIs" dxfId="9243" priority="5657" operator="equal">
      <formula>"Révisions S2 Ses1"</formula>
    </cfRule>
    <cfRule type="cellIs" dxfId="9242" priority="5656" operator="equal">
      <formula>"Révisions S2 ses2"</formula>
    </cfRule>
    <cfRule type="cellIs" dxfId="9241" priority="5655" operator="equal">
      <formula>"Pentecôte"</formula>
    </cfRule>
    <cfRule type="cellIs" dxfId="9240" priority="5654" operator="equal">
      <formula>"Pâques"</formula>
    </cfRule>
    <cfRule type="cellIs" dxfId="9239" priority="5629" operator="equal">
      <formula>"Délibération S2"</formula>
    </cfRule>
    <cfRule type="cellIs" dxfId="9238" priority="5628" operator="equal">
      <formula>"Ecrits examens nationaux"</formula>
    </cfRule>
    <cfRule type="cellIs" dxfId="9237" priority="5627" operator="equal">
      <formula>"Mise à niveau"</formula>
    </cfRule>
    <cfRule type="cellIs" dxfId="9236" priority="5626" operator="equal">
      <formula>"Note mémoire"</formula>
    </cfRule>
    <cfRule type="cellIs" dxfId="9235" priority="5676" stopIfTrue="1" operator="equal">
      <formula>"Délibérations"</formula>
    </cfRule>
    <cfRule type="cellIs" dxfId="9234" priority="5652" operator="equal">
      <formula>"Lundi de pâques"</formula>
    </cfRule>
    <cfRule type="cellIs" dxfId="9233" priority="5674" stopIfTrue="1" operator="equal">
      <formula>"Examens S2"</formula>
    </cfRule>
    <cfRule type="cellIs" dxfId="9232" priority="5673" stopIfTrue="1" operator="equal">
      <formula>"Examens"</formula>
    </cfRule>
    <cfRule type="cellIs" dxfId="9231" priority="5672" stopIfTrue="1" operator="equal">
      <formula>"Examens S1"</formula>
    </cfRule>
    <cfRule type="cellIs" dxfId="9230" priority="5671" stopIfTrue="1" operator="equal">
      <formula>"Cours"</formula>
    </cfRule>
    <cfRule type="cellIs" dxfId="9229" priority="5670" stopIfTrue="1" operator="equal">
      <formula>"Vacances"</formula>
    </cfRule>
    <cfRule type="cellIs" dxfId="9228" priority="5669" stopIfTrue="1" operator="equal">
      <formula>"Révisions"</formula>
    </cfRule>
    <cfRule type="cellIs" dxfId="9227" priority="5675" stopIfTrue="1" operator="equal">
      <formula>"Du anglais"</formula>
    </cfRule>
    <cfRule type="containsText" dxfId="9226" priority="5598" operator="containsText" text="Université">
      <formula>NOT(ISERROR(SEARCH("Université",T25)))</formula>
    </cfRule>
    <cfRule type="containsText" dxfId="9225" priority="5597" operator="containsText" text="Cours/Labo/Projet">
      <formula>NOT(ISERROR(SEARCH("Cours/Labo/Projet",T25)))</formula>
    </cfRule>
    <cfRule type="cellIs" dxfId="9224" priority="5633" operator="equal">
      <formula>"Entr MA cours AM"</formula>
    </cfRule>
    <cfRule type="cellIs" dxfId="9223" priority="5634" operator="equal">
      <formula>"Cours Matin Entr AM"</formula>
    </cfRule>
    <cfRule type="cellIs" dxfId="9222" priority="5635" operator="equal">
      <formula>"Révisions S1 Ses2"</formula>
    </cfRule>
    <cfRule type="cellIs" dxfId="9221" priority="5636" operator="equal">
      <formula>"Révisions S1 ses1"</formula>
    </cfRule>
    <cfRule type="cellIs" dxfId="9220" priority="5637" operator="equal">
      <formula>"Examens S2 Ses2"</formula>
    </cfRule>
    <cfRule type="cellIs" dxfId="9219" priority="5625" operator="equal">
      <formula>"Oraux examens nationaux"</formula>
    </cfRule>
    <cfRule type="cellIs" dxfId="9218" priority="5624" operator="equal">
      <formula>"Remise note CC"</formula>
    </cfRule>
    <cfRule type="cellIs" dxfId="9217" priority="5623" operator="equal">
      <formula>"Révision interne"</formula>
    </cfRule>
    <cfRule type="cellIs" dxfId="9216" priority="5622" operator="equal">
      <formula>"Exam nationaux"</formula>
    </cfRule>
    <cfRule type="cellIs" dxfId="9215" priority="5621" operator="equal">
      <formula>"Exam nationaux pas de date"</formula>
    </cfRule>
    <cfRule type="cellIs" dxfId="9214" priority="5620" operator="equal">
      <formula>"Entreprise"</formula>
    </cfRule>
    <cfRule type="cellIs" dxfId="9213" priority="5619" operator="equal">
      <formula>"Révisions R"</formula>
    </cfRule>
    <cfRule type="cellIs" dxfId="9212" priority="5618" operator="equal">
      <formula>"Soutenance"</formula>
    </cfRule>
    <cfRule type="cellIs" dxfId="9211" priority="5617" operator="equal">
      <formula>"ppp"</formula>
    </cfRule>
    <cfRule type="cellIs" dxfId="9210" priority="5616" operator="equal">
      <formula>"Lundi Pentecôte"</formula>
    </cfRule>
    <cfRule type="cellIs" dxfId="9209" priority="5615" operator="equal">
      <formula>"EXAMENS J"</formula>
    </cfRule>
    <cfRule type="cellIs" dxfId="9208" priority="5614" operator="equal">
      <formula>"Cours ISEM"</formula>
    </cfRule>
    <cfRule type="cellIs" dxfId="9207" priority="5613" operator="equal">
      <formula>"Cours IAE"</formula>
    </cfRule>
    <cfRule type="containsText" dxfId="9206" priority="5611" operator="containsText" text="Pré">
      <formula>NOT(ISERROR(SEARCH("Pré",T25)))</formula>
    </cfRule>
    <cfRule type="containsText" dxfId="9205" priority="5610" operator="containsText" text="Projet">
      <formula>NOT(ISERROR(SEARCH("Projet",T25)))</formula>
    </cfRule>
    <cfRule type="containsText" dxfId="9204" priority="5609" operator="containsText" text="Début CM">
      <formula>NOT(ISERROR(SEARCH("Début CM",T25)))</formula>
    </cfRule>
    <cfRule type="containsText" dxfId="9203" priority="5608" operator="containsText" text="Début TD">
      <formula>NOT(ISERROR(SEARCH("Début TD",T25)))</formula>
    </cfRule>
    <cfRule type="containsText" dxfId="9202" priority="5607" operator="containsText" text="Etranger">
      <formula>NOT(ISERROR(SEARCH("Etranger",T25)))</formula>
    </cfRule>
    <cfRule type="containsText" dxfId="9201" priority="5606" operator="containsText" text="JPO">
      <formula>NOT(ISERROR(SEARCH("JPO",T25)))</formula>
    </cfRule>
    <cfRule type="containsText" dxfId="9200" priority="5605" operator="containsText" text="Note">
      <formula>NOT(ISERROR(SEARCH("Note",T25)))</formula>
    </cfRule>
    <cfRule type="containsText" dxfId="9199" priority="5604" operator="containsText" text="Recrutem">
      <formula>NOT(ISERROR(SEARCH("Recrutem",T25)))</formula>
    </cfRule>
    <cfRule type="containsText" dxfId="9198" priority="5603" operator="containsText" text="Remise">
      <formula>NOT(ISERROR(SEARCH("Remise",T25)))</formula>
    </cfRule>
    <cfRule type="cellIs" dxfId="9197" priority="5651" operator="equal">
      <formula>"jour de l'an"</formula>
    </cfRule>
    <cfRule type="cellIs" dxfId="9196" priority="5650" operator="equal">
      <formula>"Fête nationale"</formula>
    </cfRule>
    <cfRule type="cellIs" dxfId="9195" priority="5631" operator="equal">
      <formula>"regroupement"</formula>
    </cfRule>
    <cfRule type="cellIs" dxfId="9194" priority="5630" operator="equal">
      <formula>"Délibération S1"</formula>
    </cfRule>
    <cfRule type="cellIs" dxfId="9193" priority="5653" operator="equal">
      <formula>"Noël"</formula>
    </cfRule>
  </conditionalFormatting>
  <conditionalFormatting sqref="T28">
    <cfRule type="cellIs" dxfId="9192" priority="29780" operator="equal">
      <formula>"Lundi de pâques"</formula>
    </cfRule>
    <cfRule type="cellIs" dxfId="9191" priority="29781" operator="equal">
      <formula>"Noël"</formula>
    </cfRule>
    <cfRule type="cellIs" dxfId="9190" priority="29782" operator="equal">
      <formula>"Pâques"</formula>
    </cfRule>
    <cfRule type="cellIs" dxfId="9189" priority="29783" operator="equal">
      <formula>"Pentecôte"</formula>
    </cfRule>
    <cfRule type="cellIs" dxfId="9188" priority="29784" operator="equal">
      <formula>"Révisions S2 ses2"</formula>
    </cfRule>
    <cfRule type="cellIs" dxfId="9187" priority="29785" operator="equal">
      <formula>"Révisions S2 Ses1"</formula>
    </cfRule>
    <cfRule type="cellIs" dxfId="9186" priority="29786" operator="equal">
      <formula>"stage v"</formula>
    </cfRule>
    <cfRule type="cellIs" dxfId="9185" priority="29787" operator="equal">
      <formula>"Victoire 1945"</formula>
    </cfRule>
    <cfRule type="cellIs" dxfId="9184" priority="29788" operator="equal">
      <formula>"Toussaint"</formula>
    </cfRule>
    <cfRule type="cellIs" dxfId="9183" priority="29789" operator="equal">
      <formula>"Stage en entreprise"</formula>
    </cfRule>
    <cfRule type="cellIs" dxfId="9182" priority="29790" operator="equal">
      <formula>"entreprise B"</formula>
    </cfRule>
    <cfRule type="cellIs" dxfId="9181" priority="29791" stopIfTrue="1" operator="equal">
      <formula>"Retour copies"</formula>
    </cfRule>
    <cfRule type="cellIs" dxfId="9180" priority="29792" stopIfTrue="1" operator="equal">
      <formula>"Evaluation"</formula>
    </cfRule>
    <cfRule type="cellIs" dxfId="9179" priority="29793" stopIfTrue="1" operator="equal">
      <formula>"Rentrée"</formula>
    </cfRule>
    <cfRule type="cellIs" dxfId="9178" priority="29794" stopIfTrue="1" operator="equal">
      <formula>"Stage"</formula>
    </cfRule>
    <cfRule type="cellIs" dxfId="9177" priority="29795" stopIfTrue="1" operator="equal">
      <formula>"Session 2"</formula>
    </cfRule>
    <cfRule type="cellIs" dxfId="9176" priority="29796" stopIfTrue="1" operator="equal">
      <formula>"Session 1"</formula>
    </cfRule>
    <cfRule type="cellIs" dxfId="9175" priority="29797" stopIfTrue="1" operator="equal">
      <formula>"Révisions"</formula>
    </cfRule>
    <cfRule type="cellIs" dxfId="9174" priority="29798" stopIfTrue="1" operator="equal">
      <formula>"Vacances"</formula>
    </cfRule>
    <cfRule type="cellIs" dxfId="9173" priority="29799" stopIfTrue="1" operator="equal">
      <formula>"Cours"</formula>
    </cfRule>
    <cfRule type="cellIs" dxfId="9172" priority="29800" stopIfTrue="1" operator="equal">
      <formula>"Examens S1"</formula>
    </cfRule>
    <cfRule type="cellIs" dxfId="9171" priority="29801" stopIfTrue="1" operator="equal">
      <formula>"Examens"</formula>
    </cfRule>
    <cfRule type="cellIs" dxfId="9170" priority="29802" stopIfTrue="1" operator="equal">
      <formula>"Examens S2"</formula>
    </cfRule>
    <cfRule type="cellIs" dxfId="9169" priority="29803" stopIfTrue="1" operator="equal">
      <formula>"Du anglais"</formula>
    </cfRule>
    <cfRule type="cellIs" dxfId="9168" priority="29804" stopIfTrue="1" operator="equal">
      <formula>"Délibérations"</formula>
    </cfRule>
    <cfRule type="cellIs" dxfId="9167" priority="29743" operator="equal">
      <formula>"EXAMENS J"</formula>
    </cfRule>
    <cfRule type="cellIs" dxfId="9166" priority="29744" operator="equal">
      <formula>"Lundi Pentecôte"</formula>
    </cfRule>
    <cfRule type="cellIs" dxfId="9165" priority="29745" operator="equal">
      <formula>"ppp"</formula>
    </cfRule>
    <cfRule type="cellIs" dxfId="9164" priority="29746" operator="equal">
      <formula>"Soutenance"</formula>
    </cfRule>
    <cfRule type="cellIs" dxfId="9163" priority="29779" operator="equal">
      <formula>"jour de l'an"</formula>
    </cfRule>
    <cfRule type="cellIs" dxfId="9162" priority="29748" operator="equal">
      <formula>"Entreprise"</formula>
    </cfRule>
    <cfRule type="cellIs" dxfId="9161" priority="29749" operator="equal">
      <formula>"Exam nationaux pas de date"</formula>
    </cfRule>
    <cfRule type="cellIs" dxfId="9160" priority="29751" operator="equal">
      <formula>"Révision interne"</formula>
    </cfRule>
    <cfRule type="cellIs" dxfId="9159" priority="29752" operator="equal">
      <formula>"Remise note CC"</formula>
    </cfRule>
    <cfRule type="cellIs" dxfId="9158" priority="29753" operator="equal">
      <formula>"Oraux examens nationaux"</formula>
    </cfRule>
    <cfRule type="cellIs" dxfId="9157" priority="29754" operator="equal">
      <formula>"Note mémoire"</formula>
    </cfRule>
    <cfRule type="cellIs" dxfId="9156" priority="29755" operator="equal">
      <formula>"Mise à niveau"</formula>
    </cfRule>
    <cfRule type="cellIs" dxfId="9155" priority="29756" operator="equal">
      <formula>"Ecrits examens nationaux"</formula>
    </cfRule>
    <cfRule type="cellIs" dxfId="9154" priority="29757" operator="equal">
      <formula>"Délibération S2"</formula>
    </cfRule>
    <cfRule type="cellIs" dxfId="9153" priority="29758" operator="equal">
      <formula>"Délibération S1"</formula>
    </cfRule>
    <cfRule type="cellIs" dxfId="9152" priority="29759" operator="equal">
      <formula>"regroupement"</formula>
    </cfRule>
    <cfRule type="cellIs" dxfId="9151" priority="29760" operator="equal">
      <formula>"Cours matin"</formula>
    </cfRule>
    <cfRule type="cellIs" dxfId="9150" priority="29747" operator="equal">
      <formula>"Révisions R"</formula>
    </cfRule>
    <cfRule type="cellIs" dxfId="9149" priority="29761" operator="equal">
      <formula>"Entr MA cours AM"</formula>
    </cfRule>
    <cfRule type="cellIs" dxfId="9148" priority="29762" operator="equal">
      <formula>"Cours Matin Entr AM"</formula>
    </cfRule>
    <cfRule type="cellIs" dxfId="9147" priority="29763" operator="equal">
      <formula>"Révisions S1 Ses2"</formula>
    </cfRule>
    <cfRule type="cellIs" dxfId="9146" priority="29764" operator="equal">
      <formula>"Révisions S1 ses1"</formula>
    </cfRule>
    <cfRule type="cellIs" dxfId="9145" priority="29765" operator="equal">
      <formula>"Examens S2 Ses2"</formula>
    </cfRule>
    <cfRule type="cellIs" dxfId="9144" priority="29766" operator="equal">
      <formula>"Examens S2 ses1"</formula>
    </cfRule>
    <cfRule type="cellIs" dxfId="9143" priority="29767" operator="equal">
      <formula>"Fermeture"</formula>
    </cfRule>
    <cfRule type="cellIs" dxfId="9142" priority="29768" operator="equal">
      <formula>"Remise rapport"</formula>
    </cfRule>
    <cfRule type="cellIs" dxfId="9141" priority="29769" operator="equal">
      <formula>"notes rapport"</formula>
    </cfRule>
    <cfRule type="cellIs" dxfId="9140" priority="29770" operator="equal">
      <formula>"jour appui"</formula>
    </cfRule>
    <cfRule type="cellIs" dxfId="9139" priority="29771" operator="equal">
      <formula>"Assomption"</formula>
    </cfRule>
    <cfRule type="cellIs" dxfId="9138" priority="29772" operator="equal">
      <formula>"Ascension"</formula>
    </cfRule>
    <cfRule type="cellIs" dxfId="9137" priority="29773" operator="equal">
      <formula>"Armistice"</formula>
    </cfRule>
    <cfRule type="cellIs" dxfId="9136" priority="29774" operator="equal">
      <formula>"cours v"</formula>
    </cfRule>
    <cfRule type="cellIs" dxfId="9135" priority="29775" operator="equal">
      <formula>"Examens S1 Ses2"</formula>
    </cfRule>
    <cfRule type="cellIs" dxfId="9134" priority="29778" operator="equal">
      <formula>"Fête nationale"</formula>
    </cfRule>
    <cfRule type="expression" dxfId="9133" priority="29727">
      <formula>R28="Dimanche"</formula>
    </cfRule>
    <cfRule type="expression" dxfId="9132" priority="29728">
      <formula>R28="Samedi"</formula>
    </cfRule>
    <cfRule type="containsText" dxfId="9131" priority="29729" operator="containsText" text="Soutenance">
      <formula>NOT(ISERROR(SEARCH("Soutenance",T28)))</formula>
    </cfRule>
    <cfRule type="containsText" dxfId="9130" priority="29730" operator="containsText" text="Salon Et">
      <formula>NOT(ISERROR(SEARCH("Salon Et",T28)))</formula>
    </cfRule>
    <cfRule type="containsText" dxfId="9129" priority="29731" operator="containsText" text="Remise">
      <formula>NOT(ISERROR(SEARCH("Remise",T28)))</formula>
    </cfRule>
    <cfRule type="containsText" dxfId="9128" priority="29732" operator="containsText" text="Recrutem">
      <formula>NOT(ISERROR(SEARCH("Recrutem",T28)))</formula>
    </cfRule>
    <cfRule type="containsText" dxfId="9127" priority="29733" operator="containsText" text="Note">
      <formula>NOT(ISERROR(SEARCH("Note",T28)))</formula>
    </cfRule>
    <cfRule type="containsText" dxfId="9126" priority="29734" operator="containsText" text="JPO">
      <formula>NOT(ISERROR(SEARCH("JPO",T28)))</formula>
    </cfRule>
    <cfRule type="containsText" dxfId="9125" priority="29735" operator="containsText" text="Etranger">
      <formula>NOT(ISERROR(SEARCH("Etranger",T28)))</formula>
    </cfRule>
    <cfRule type="containsText" dxfId="9124" priority="29736" operator="containsText" text="Début TD">
      <formula>NOT(ISERROR(SEARCH("Début TD",T28)))</formula>
    </cfRule>
    <cfRule type="containsText" dxfId="9123" priority="29737" operator="containsText" text="Début CM">
      <formula>NOT(ISERROR(SEARCH("Début CM",T28)))</formula>
    </cfRule>
    <cfRule type="containsText" dxfId="9122" priority="29738" operator="containsText" text="Projet">
      <formula>NOT(ISERROR(SEARCH("Projet",T28)))</formula>
    </cfRule>
    <cfRule type="containsText" dxfId="9121" priority="29739" operator="containsText" text="Pré">
      <formula>NOT(ISERROR(SEARCH("Pré",T28)))</formula>
    </cfRule>
    <cfRule type="containsText" dxfId="9120" priority="29740" operator="containsText" text="Délib">
      <formula>NOT(ISERROR(SEARCH("Délib",T28)))</formula>
    </cfRule>
    <cfRule type="cellIs" dxfId="9119" priority="29741" operator="equal">
      <formula>"Cours IAE"</formula>
    </cfRule>
    <cfRule type="cellIs" dxfId="9118" priority="29776" operator="equal">
      <formula>"Examens S1 Ses1"</formula>
    </cfRule>
    <cfRule type="cellIs" dxfId="9117" priority="29777" operator="equal">
      <formula>"Fête du travail"</formula>
    </cfRule>
    <cfRule type="cellIs" dxfId="9116" priority="29742" operator="equal">
      <formula>"Cours ISEM"</formula>
    </cfRule>
    <cfRule type="cellIs" dxfId="9115" priority="29750" operator="equal">
      <formula>"Exam nationaux"</formula>
    </cfRule>
  </conditionalFormatting>
  <conditionalFormatting sqref="T29">
    <cfRule type="cellIs" dxfId="9114" priority="5577" operator="equal">
      <formula>"Révisions S2 Ses1"</formula>
    </cfRule>
    <cfRule type="containsText" dxfId="9113" priority="5517" operator="containsText" text="Cours/Labo/Projet">
      <formula>NOT(ISERROR(SEARCH("Cours/Labo/Projet",T29)))</formula>
    </cfRule>
    <cfRule type="containsText" dxfId="9112" priority="5518" operator="containsText" text="Université">
      <formula>NOT(ISERROR(SEARCH("Université",T29)))</formula>
    </cfRule>
    <cfRule type="containsText" dxfId="9111" priority="5523" operator="containsText" text="Remise">
      <formula>NOT(ISERROR(SEARCH("Remise",T29)))</formula>
    </cfRule>
    <cfRule type="containsText" dxfId="9110" priority="5524" operator="containsText" text="Recrutem">
      <formula>NOT(ISERROR(SEARCH("Recrutem",T29)))</formula>
    </cfRule>
    <cfRule type="containsText" dxfId="9109" priority="5525" operator="containsText" text="Note">
      <formula>NOT(ISERROR(SEARCH("Note",T29)))</formula>
    </cfRule>
    <cfRule type="containsText" dxfId="9108" priority="5526" operator="containsText" text="JPO">
      <formula>NOT(ISERROR(SEARCH("JPO",T29)))</formula>
    </cfRule>
    <cfRule type="containsText" dxfId="9107" priority="5527" operator="containsText" text="Etranger">
      <formula>NOT(ISERROR(SEARCH("Etranger",T29)))</formula>
    </cfRule>
    <cfRule type="containsText" dxfId="9106" priority="5528" operator="containsText" text="Début TD">
      <formula>NOT(ISERROR(SEARCH("Début TD",T29)))</formula>
    </cfRule>
    <cfRule type="containsText" dxfId="9105" priority="5529" operator="containsText" text="Début CM">
      <formula>NOT(ISERROR(SEARCH("Début CM",T29)))</formula>
    </cfRule>
    <cfRule type="containsText" dxfId="9104" priority="5530" operator="containsText" text="Projet">
      <formula>NOT(ISERROR(SEARCH("Projet",T29)))</formula>
    </cfRule>
    <cfRule type="containsText" dxfId="9103" priority="5531" operator="containsText" text="Pré">
      <formula>NOT(ISERROR(SEARCH("Pré",T29)))</formula>
    </cfRule>
    <cfRule type="containsText" dxfId="9102" priority="5532" operator="containsText" text="Délib">
      <formula>NOT(ISERROR(SEARCH("Délib",T29)))</formula>
    </cfRule>
    <cfRule type="cellIs" dxfId="9101" priority="5533" operator="equal">
      <formula>"Cours IAE"</formula>
    </cfRule>
    <cfRule type="cellIs" dxfId="9100" priority="5534" operator="equal">
      <formula>"Cours ISEM"</formula>
    </cfRule>
    <cfRule type="cellIs" dxfId="9099" priority="5535" operator="equal">
      <formula>"EXAMENS J"</formula>
    </cfRule>
    <cfRule type="cellIs" dxfId="9098" priority="5536" operator="equal">
      <formula>"Lundi Pentecôte"</formula>
    </cfRule>
    <cfRule type="cellIs" dxfId="9097" priority="5537" operator="equal">
      <formula>"ppp"</formula>
    </cfRule>
    <cfRule type="cellIs" dxfId="9096" priority="5538" operator="equal">
      <formula>"Soutenance"</formula>
    </cfRule>
    <cfRule type="cellIs" dxfId="9095" priority="5539" operator="equal">
      <formula>"Révisions R"</formula>
    </cfRule>
    <cfRule type="cellIs" dxfId="9094" priority="5540" operator="equal">
      <formula>"Entreprise"</formula>
    </cfRule>
    <cfRule type="cellIs" dxfId="9093" priority="5541" operator="equal">
      <formula>"Exam nationaux pas de date"</formula>
    </cfRule>
    <cfRule type="cellIs" dxfId="9092" priority="5542" operator="equal">
      <formula>"Exam nationaux"</formula>
    </cfRule>
    <cfRule type="cellIs" dxfId="9091" priority="5543" operator="equal">
      <formula>"Révision interne"</formula>
    </cfRule>
    <cfRule type="cellIs" dxfId="9090" priority="5544" operator="equal">
      <formula>"Remise note CC"</formula>
    </cfRule>
    <cfRule type="cellIs" dxfId="9089" priority="5545" operator="equal">
      <formula>"Oraux examens nationaux"</formula>
    </cfRule>
    <cfRule type="cellIs" dxfId="9088" priority="5546" operator="equal">
      <formula>"Note mémoire"</formula>
    </cfRule>
    <cfRule type="cellIs" dxfId="9087" priority="5547" operator="equal">
      <formula>"Mise à niveau"</formula>
    </cfRule>
    <cfRule type="cellIs" dxfId="9086" priority="5548" operator="equal">
      <formula>"Ecrits examens nationaux"</formula>
    </cfRule>
    <cfRule type="cellIs" dxfId="9085" priority="5549" operator="equal">
      <formula>"Délibération S2"</formula>
    </cfRule>
    <cfRule type="cellIs" dxfId="9084" priority="5550" operator="equal">
      <formula>"Délibération S1"</formula>
    </cfRule>
    <cfRule type="cellIs" dxfId="9083" priority="5551" operator="equal">
      <formula>"regroupement"</formula>
    </cfRule>
    <cfRule type="cellIs" dxfId="9082" priority="5552" operator="equal">
      <formula>"Cours matin"</formula>
    </cfRule>
    <cfRule type="cellIs" dxfId="9081" priority="5553" operator="equal">
      <formula>"Entr MA cours AM"</formula>
    </cfRule>
    <cfRule type="cellIs" dxfId="9080" priority="5554" operator="equal">
      <formula>"Cours Matin Entr AM"</formula>
    </cfRule>
    <cfRule type="cellIs" dxfId="9079" priority="5555" operator="equal">
      <formula>"Révisions S1 Ses2"</formula>
    </cfRule>
    <cfRule type="cellIs" dxfId="9078" priority="5556" operator="equal">
      <formula>"Révisions S1 ses1"</formula>
    </cfRule>
    <cfRule type="cellIs" dxfId="9077" priority="5557" operator="equal">
      <formula>"Examens S2 Ses2"</formula>
    </cfRule>
    <cfRule type="cellIs" dxfId="9076" priority="5558" operator="equal">
      <formula>"Examens S2 ses1"</formula>
    </cfRule>
    <cfRule type="cellIs" dxfId="9075" priority="5559" operator="equal">
      <formula>"Fermeture"</formula>
    </cfRule>
    <cfRule type="cellIs" dxfId="9074" priority="5560" operator="equal">
      <formula>"Remise rapport"</formula>
    </cfRule>
    <cfRule type="cellIs" dxfId="9073" priority="5562" operator="equal">
      <formula>"jour appui"</formula>
    </cfRule>
    <cfRule type="cellIs" dxfId="9072" priority="5563" operator="equal">
      <formula>"Assomption"</formula>
    </cfRule>
    <cfRule type="cellIs" dxfId="9071" priority="5564" operator="equal">
      <formula>"Ascension"</formula>
    </cfRule>
    <cfRule type="cellIs" dxfId="9070" priority="5565" operator="equal">
      <formula>"Armistice"</formula>
    </cfRule>
    <cfRule type="cellIs" dxfId="9069" priority="5566" operator="equal">
      <formula>"cours v"</formula>
    </cfRule>
    <cfRule type="cellIs" dxfId="9068" priority="5567" operator="equal">
      <formula>"Examens S1 Ses2"</formula>
    </cfRule>
    <cfRule type="cellIs" dxfId="9067" priority="5568" operator="equal">
      <formula>"Examens S1 Ses1"</formula>
    </cfRule>
    <cfRule type="cellIs" dxfId="9066" priority="5569" operator="equal">
      <formula>"Fête du travail"</formula>
    </cfRule>
    <cfRule type="cellIs" dxfId="9065" priority="5570" operator="equal">
      <formula>"Fête nationale"</formula>
    </cfRule>
    <cfRule type="cellIs" dxfId="9064" priority="5571" operator="equal">
      <formula>"jour de l'an"</formula>
    </cfRule>
    <cfRule type="cellIs" dxfId="9063" priority="5572" operator="equal">
      <formula>"Lundi de pâques"</formula>
    </cfRule>
    <cfRule type="cellIs" dxfId="9062" priority="5573" operator="equal">
      <formula>"Noël"</formula>
    </cfRule>
    <cfRule type="cellIs" dxfId="9061" priority="5574" operator="equal">
      <formula>"Pâques"</formula>
    </cfRule>
    <cfRule type="cellIs" dxfId="9060" priority="5575" operator="equal">
      <formula>"Pentecôte"</formula>
    </cfRule>
    <cfRule type="cellIs" dxfId="9059" priority="5576" operator="equal">
      <formula>"Révisions S2 ses2"</formula>
    </cfRule>
    <cfRule type="cellIs" dxfId="9058" priority="5578" operator="equal">
      <formula>"stage v"</formula>
    </cfRule>
    <cfRule type="cellIs" dxfId="9057" priority="5579" operator="equal">
      <formula>"Victoire 1945"</formula>
    </cfRule>
    <cfRule type="cellIs" dxfId="9056" priority="5580" operator="equal">
      <formula>"Toussaint"</formula>
    </cfRule>
    <cfRule type="cellIs" dxfId="9055" priority="5581" operator="equal">
      <formula>"Stage en entreprise"</formula>
    </cfRule>
    <cfRule type="cellIs" dxfId="9054" priority="5582" operator="equal">
      <formula>"entreprise B"</formula>
    </cfRule>
    <cfRule type="cellIs" dxfId="9053" priority="5583" stopIfTrue="1" operator="equal">
      <formula>"Retour copies"</formula>
    </cfRule>
    <cfRule type="cellIs" dxfId="9052" priority="5584" stopIfTrue="1" operator="equal">
      <formula>"Evaluation"</formula>
    </cfRule>
    <cfRule type="cellIs" dxfId="9051" priority="5585" stopIfTrue="1" operator="equal">
      <formula>"Rentrée"</formula>
    </cfRule>
    <cfRule type="cellIs" dxfId="9050" priority="5586" stopIfTrue="1" operator="equal">
      <formula>"Stage"</formula>
    </cfRule>
    <cfRule type="cellIs" dxfId="9049" priority="5587" stopIfTrue="1" operator="equal">
      <formula>"Session 2"</formula>
    </cfRule>
    <cfRule type="cellIs" dxfId="9048" priority="5588" stopIfTrue="1" operator="equal">
      <formula>"Session 1"</formula>
    </cfRule>
    <cfRule type="cellIs" dxfId="9047" priority="5589" stopIfTrue="1" operator="equal">
      <formula>"Révisions"</formula>
    </cfRule>
    <cfRule type="cellIs" dxfId="9046" priority="5590" stopIfTrue="1" operator="equal">
      <formula>"Vacances"</formula>
    </cfRule>
    <cfRule type="cellIs" dxfId="9045" priority="5591" stopIfTrue="1" operator="equal">
      <formula>"Cours"</formula>
    </cfRule>
    <cfRule type="cellIs" dxfId="9044" priority="5592" stopIfTrue="1" operator="equal">
      <formula>"Examens S1"</formula>
    </cfRule>
    <cfRule type="cellIs" dxfId="9043" priority="5593" stopIfTrue="1" operator="equal">
      <formula>"Examens"</formula>
    </cfRule>
    <cfRule type="cellIs" dxfId="9042" priority="5594" stopIfTrue="1" operator="equal">
      <formula>"Examens S2"</formula>
    </cfRule>
    <cfRule type="cellIs" dxfId="9041" priority="5595" stopIfTrue="1" operator="equal">
      <formula>"Du anglais"</formula>
    </cfRule>
    <cfRule type="cellIs" dxfId="9040" priority="5596" stopIfTrue="1" operator="equal">
      <formula>"Délibérations"</formula>
    </cfRule>
    <cfRule type="cellIs" dxfId="9039" priority="5561" operator="equal">
      <formula>"notes rapport"</formula>
    </cfRule>
  </conditionalFormatting>
  <conditionalFormatting sqref="T29:T31">
    <cfRule type="containsText" dxfId="9038" priority="5521" operator="containsText" text="Soutenance">
      <formula>NOT(ISERROR(SEARCH("Soutenance",T29)))</formula>
    </cfRule>
    <cfRule type="expression" dxfId="9037" priority="5520">
      <formula>R29="Samedi"</formula>
    </cfRule>
    <cfRule type="expression" dxfId="9036" priority="5519">
      <formula>R29="Dimanche"</formula>
    </cfRule>
    <cfRule type="containsText" dxfId="9035" priority="5522" operator="containsText" text="Salon Et">
      <formula>NOT(ISERROR(SEARCH("Salon Et",T29)))</formula>
    </cfRule>
  </conditionalFormatting>
  <conditionalFormatting sqref="T30:T31">
    <cfRule type="cellIs" dxfId="9034" priority="18497" operator="equal">
      <formula>"Révisions S1 Ses2"</formula>
    </cfRule>
    <cfRule type="cellIs" dxfId="9033" priority="18494" operator="equal">
      <formula>"Cours matin"</formula>
    </cfRule>
    <cfRule type="cellIs" dxfId="9032" priority="18483" operator="equal">
      <formula>"Exam nationaux pas de date"</formula>
    </cfRule>
    <cfRule type="cellIs" dxfId="9031" priority="18496" operator="equal">
      <formula>"Cours Matin Entr AM"</formula>
    </cfRule>
    <cfRule type="containsText" dxfId="9030" priority="18465" operator="containsText" text="Remise">
      <formula>NOT(ISERROR(SEARCH("Remise",T30)))</formula>
    </cfRule>
    <cfRule type="containsText" dxfId="9029" priority="18466" operator="containsText" text="Recrutem">
      <formula>NOT(ISERROR(SEARCH("Recrutem",T30)))</formula>
    </cfRule>
    <cfRule type="containsText" dxfId="9028" priority="18467" operator="containsText" text="Note">
      <formula>NOT(ISERROR(SEARCH("Note",T30)))</formula>
    </cfRule>
    <cfRule type="containsText" dxfId="9027" priority="18468" operator="containsText" text="JPO">
      <formula>NOT(ISERROR(SEARCH("JPO",T30)))</formula>
    </cfRule>
    <cfRule type="containsText" dxfId="9026" priority="18469" operator="containsText" text="Etranger">
      <formula>NOT(ISERROR(SEARCH("Etranger",T30)))</formula>
    </cfRule>
    <cfRule type="containsText" dxfId="9025" priority="18470" operator="containsText" text="Début TD">
      <formula>NOT(ISERROR(SEARCH("Début TD",T30)))</formula>
    </cfRule>
    <cfRule type="containsText" dxfId="9024" priority="18471" operator="containsText" text="Début CM">
      <formula>NOT(ISERROR(SEARCH("Début CM",T30)))</formula>
    </cfRule>
    <cfRule type="containsText" dxfId="9023" priority="18472" operator="containsText" text="Projet">
      <formula>NOT(ISERROR(SEARCH("Projet",T30)))</formula>
    </cfRule>
    <cfRule type="containsText" dxfId="9022" priority="18473" operator="containsText" text="Pré">
      <formula>NOT(ISERROR(SEARCH("Pré",T30)))</formula>
    </cfRule>
    <cfRule type="containsText" dxfId="9021" priority="18474" operator="containsText" text="Délib">
      <formula>NOT(ISERROR(SEARCH("Délib",T30)))</formula>
    </cfRule>
    <cfRule type="cellIs" dxfId="9020" priority="18475" operator="equal">
      <formula>"Cours IAE"</formula>
    </cfRule>
    <cfRule type="cellIs" dxfId="9019" priority="18476" operator="equal">
      <formula>"Cours ISEM"</formula>
    </cfRule>
    <cfRule type="cellIs" dxfId="9018" priority="18477" operator="equal">
      <formula>"EXAMENS J"</formula>
    </cfRule>
    <cfRule type="cellIs" dxfId="9017" priority="18478" operator="equal">
      <formula>"Lundi Pentecôte"</formula>
    </cfRule>
    <cfRule type="cellIs" dxfId="9016" priority="18479" operator="equal">
      <formula>"ppp"</formula>
    </cfRule>
    <cfRule type="cellIs" dxfId="9015" priority="18516" operator="equal">
      <formula>"Pâques"</formula>
    </cfRule>
    <cfRule type="cellIs" dxfId="9014" priority="18498" operator="equal">
      <formula>"Révisions S1 ses1"</formula>
    </cfRule>
    <cfRule type="cellIs" dxfId="9013" priority="18499" operator="equal">
      <formula>"Examens S2 Ses2"</formula>
    </cfRule>
    <cfRule type="cellIs" dxfId="9012" priority="18500" operator="equal">
      <formula>"Examens S2 ses1"</formula>
    </cfRule>
    <cfRule type="cellIs" dxfId="9011" priority="18501" operator="equal">
      <formula>"Fermeture"</formula>
    </cfRule>
    <cfRule type="cellIs" dxfId="9010" priority="18502" operator="equal">
      <formula>"Remise rapport"</formula>
    </cfRule>
    <cfRule type="cellIs" dxfId="9009" priority="18503" operator="equal">
      <formula>"notes rapport"</formula>
    </cfRule>
    <cfRule type="cellIs" dxfId="9008" priority="18504" operator="equal">
      <formula>"jour appui"</formula>
    </cfRule>
    <cfRule type="cellIs" dxfId="9007" priority="18505" operator="equal">
      <formula>"Assomption"</formula>
    </cfRule>
    <cfRule type="cellIs" dxfId="9006" priority="18506" operator="equal">
      <formula>"Ascension"</formula>
    </cfRule>
    <cfRule type="cellIs" dxfId="9005" priority="18507" operator="equal">
      <formula>"Armistice"</formula>
    </cfRule>
    <cfRule type="cellIs" dxfId="9004" priority="18508" operator="equal">
      <formula>"cours v"</formula>
    </cfRule>
    <cfRule type="cellIs" dxfId="9003" priority="18509" operator="equal">
      <formula>"Examens S1 Ses2"</formula>
    </cfRule>
    <cfRule type="cellIs" dxfId="9002" priority="18510" operator="equal">
      <formula>"Examens S1 Ses1"</formula>
    </cfRule>
    <cfRule type="cellIs" dxfId="9001" priority="18511" operator="equal">
      <formula>"Fête du travail"</formula>
    </cfRule>
    <cfRule type="cellIs" dxfId="9000" priority="18512" operator="equal">
      <formula>"Fête nationale"</formula>
    </cfRule>
    <cfRule type="cellIs" dxfId="8999" priority="18513" operator="equal">
      <formula>"jour de l'an"</formula>
    </cfRule>
    <cfRule type="cellIs" dxfId="8998" priority="18514" operator="equal">
      <formula>"Lundi de pâques"</formula>
    </cfRule>
    <cfRule type="cellIs" dxfId="8997" priority="18515" operator="equal">
      <formula>"Noël"</formula>
    </cfRule>
    <cfRule type="cellIs" dxfId="8996" priority="18480" operator="equal">
      <formula>"Soutenance"</formula>
    </cfRule>
    <cfRule type="cellIs" dxfId="8995" priority="18517" operator="equal">
      <formula>"Pentecôte"</formula>
    </cfRule>
    <cfRule type="cellIs" dxfId="8994" priority="18518" operator="equal">
      <formula>"Révisions S2 ses2"</formula>
    </cfRule>
    <cfRule type="cellIs" dxfId="8993" priority="18519" operator="equal">
      <formula>"Révisions S2 Ses1"</formula>
    </cfRule>
    <cfRule type="cellIs" dxfId="8992" priority="18520" operator="equal">
      <formula>"stage v"</formula>
    </cfRule>
    <cfRule type="cellIs" dxfId="8991" priority="18521" operator="equal">
      <formula>"Victoire 1945"</formula>
    </cfRule>
    <cfRule type="cellIs" dxfId="8990" priority="18522" operator="equal">
      <formula>"Toussaint"</formula>
    </cfRule>
    <cfRule type="cellIs" dxfId="8989" priority="18523" operator="equal">
      <formula>"Stage en entreprise"</formula>
    </cfRule>
    <cfRule type="cellIs" dxfId="8988" priority="18524" operator="equal">
      <formula>"entreprise B"</formula>
    </cfRule>
    <cfRule type="cellIs" dxfId="8987" priority="18525" stopIfTrue="1" operator="equal">
      <formula>"Retour copies"</formula>
    </cfRule>
    <cfRule type="cellIs" dxfId="8986" priority="18526" stopIfTrue="1" operator="equal">
      <formula>"Evaluation"</formula>
    </cfRule>
    <cfRule type="cellIs" dxfId="8985" priority="18527" stopIfTrue="1" operator="equal">
      <formula>"Rentrée"</formula>
    </cfRule>
    <cfRule type="cellIs" dxfId="8984" priority="18528" stopIfTrue="1" operator="equal">
      <formula>"Stage"</formula>
    </cfRule>
    <cfRule type="cellIs" dxfId="8983" priority="18529" stopIfTrue="1" operator="equal">
      <formula>"Session 2"</formula>
    </cfRule>
    <cfRule type="cellIs" dxfId="8982" priority="18530" stopIfTrue="1" operator="equal">
      <formula>"Session 1"</formula>
    </cfRule>
    <cfRule type="cellIs" dxfId="8981" priority="18531" stopIfTrue="1" operator="equal">
      <formula>"Révisions"</formula>
    </cfRule>
    <cfRule type="cellIs" dxfId="8980" priority="18532" stopIfTrue="1" operator="equal">
      <formula>"Vacances"</formula>
    </cfRule>
    <cfRule type="cellIs" dxfId="8979" priority="18533" stopIfTrue="1" operator="equal">
      <formula>"Cours"</formula>
    </cfRule>
    <cfRule type="cellIs" dxfId="8978" priority="18534" stopIfTrue="1" operator="equal">
      <formula>"Examens S1"</formula>
    </cfRule>
    <cfRule type="cellIs" dxfId="8977" priority="18535" stopIfTrue="1" operator="equal">
      <formula>"Examens"</formula>
    </cfRule>
    <cfRule type="cellIs" dxfId="8976" priority="18536" stopIfTrue="1" operator="equal">
      <formula>"Examens S2"</formula>
    </cfRule>
    <cfRule type="cellIs" dxfId="8975" priority="18537" stopIfTrue="1" operator="equal">
      <formula>"Du anglais"</formula>
    </cfRule>
    <cfRule type="cellIs" dxfId="8974" priority="18538" stopIfTrue="1" operator="equal">
      <formula>"Délibérations"</formula>
    </cfRule>
    <cfRule type="cellIs" dxfId="8973" priority="18481" operator="equal">
      <formula>"Révisions R"</formula>
    </cfRule>
    <cfRule type="cellIs" dxfId="8972" priority="18495" operator="equal">
      <formula>"Entr MA cours AM"</formula>
    </cfRule>
    <cfRule type="cellIs" dxfId="8971" priority="18482" operator="equal">
      <formula>"Entreprise"</formula>
    </cfRule>
    <cfRule type="cellIs" dxfId="8970" priority="18484" operator="equal">
      <formula>"Exam nationaux"</formula>
    </cfRule>
    <cfRule type="cellIs" dxfId="8969" priority="18485" operator="equal">
      <formula>"Révision interne"</formula>
    </cfRule>
    <cfRule type="cellIs" dxfId="8968" priority="18486" operator="equal">
      <formula>"Remise note CC"</formula>
    </cfRule>
    <cfRule type="cellIs" dxfId="8967" priority="18487" operator="equal">
      <formula>"Oraux examens nationaux"</formula>
    </cfRule>
    <cfRule type="cellIs" dxfId="8966" priority="18488" operator="equal">
      <formula>"Note mémoire"</formula>
    </cfRule>
    <cfRule type="cellIs" dxfId="8965" priority="18489" operator="equal">
      <formula>"Mise à niveau"</formula>
    </cfRule>
    <cfRule type="cellIs" dxfId="8964" priority="18490" operator="equal">
      <formula>"Ecrits examens nationaux"</formula>
    </cfRule>
    <cfRule type="cellIs" dxfId="8963" priority="18491" operator="equal">
      <formula>"Délibération S2"</formula>
    </cfRule>
    <cfRule type="cellIs" dxfId="8962" priority="18492" operator="equal">
      <formula>"Délibération S1"</formula>
    </cfRule>
    <cfRule type="cellIs" dxfId="8961" priority="18493" operator="equal">
      <formula>"regroupement"</formula>
    </cfRule>
  </conditionalFormatting>
  <conditionalFormatting sqref="T32:T34">
    <cfRule type="containsText" dxfId="8960" priority="5445" operator="containsText" text="Note">
      <formula>NOT(ISERROR(SEARCH("Note",T32)))</formula>
    </cfRule>
    <cfRule type="containsText" dxfId="8959" priority="5446" operator="containsText" text="JPO">
      <formula>NOT(ISERROR(SEARCH("JPO",T32)))</formula>
    </cfRule>
    <cfRule type="containsText" dxfId="8958" priority="5447" operator="containsText" text="Etranger">
      <formula>NOT(ISERROR(SEARCH("Etranger",T32)))</formula>
    </cfRule>
    <cfRule type="containsText" dxfId="8957" priority="5448" operator="containsText" text="Début TD">
      <formula>NOT(ISERROR(SEARCH("Début TD",T32)))</formula>
    </cfRule>
    <cfRule type="containsText" dxfId="8956" priority="5449" operator="containsText" text="Début CM">
      <formula>NOT(ISERROR(SEARCH("Début CM",T32)))</formula>
    </cfRule>
    <cfRule type="containsText" dxfId="8955" priority="5450" operator="containsText" text="Projet">
      <formula>NOT(ISERROR(SEARCH("Projet",T32)))</formula>
    </cfRule>
    <cfRule type="containsText" dxfId="8954" priority="5451" operator="containsText" text="Pré">
      <formula>NOT(ISERROR(SEARCH("Pré",T32)))</formula>
    </cfRule>
    <cfRule type="containsText" dxfId="8953" priority="5452" operator="containsText" text="Délib">
      <formula>NOT(ISERROR(SEARCH("Délib",T32)))</formula>
    </cfRule>
    <cfRule type="cellIs" dxfId="8952" priority="5453" operator="equal">
      <formula>"Cours IAE"</formula>
    </cfRule>
    <cfRule type="cellIs" dxfId="8951" priority="5454" operator="equal">
      <formula>"Cours ISEM"</formula>
    </cfRule>
    <cfRule type="cellIs" dxfId="8950" priority="5455" operator="equal">
      <formula>"EXAMENS J"</formula>
    </cfRule>
    <cfRule type="cellIs" dxfId="8949" priority="5456" operator="equal">
      <formula>"Lundi Pentecôte"</formula>
    </cfRule>
    <cfRule type="cellIs" dxfId="8948" priority="5457" operator="equal">
      <formula>"ppp"</formula>
    </cfRule>
    <cfRule type="cellIs" dxfId="8947" priority="5458" operator="equal">
      <formula>"Soutenance"</formula>
    </cfRule>
    <cfRule type="cellIs" dxfId="8946" priority="5459" operator="equal">
      <formula>"Révisions R"</formula>
    </cfRule>
    <cfRule type="cellIs" dxfId="8945" priority="5460" operator="equal">
      <formula>"Entreprise"</formula>
    </cfRule>
    <cfRule type="cellIs" dxfId="8944" priority="5461" operator="equal">
      <formula>"Exam nationaux pas de date"</formula>
    </cfRule>
    <cfRule type="containsText" dxfId="8943" priority="5444" operator="containsText" text="Recrutem">
      <formula>NOT(ISERROR(SEARCH("Recrutem",T32)))</formula>
    </cfRule>
    <cfRule type="cellIs" dxfId="8942" priority="5462" operator="equal">
      <formula>"Exam nationaux"</formula>
    </cfRule>
    <cfRule type="cellIs" dxfId="8941" priority="5464" operator="equal">
      <formula>"Remise note CC"</formula>
    </cfRule>
    <cfRule type="cellIs" dxfId="8940" priority="5465" operator="equal">
      <formula>"Oraux examens nationaux"</formula>
    </cfRule>
    <cfRule type="cellIs" dxfId="8939" priority="5466" operator="equal">
      <formula>"Note mémoire"</formula>
    </cfRule>
    <cfRule type="cellIs" dxfId="8938" priority="5467" operator="equal">
      <formula>"Mise à niveau"</formula>
    </cfRule>
    <cfRule type="cellIs" dxfId="8937" priority="5468" operator="equal">
      <formula>"Ecrits examens nationaux"</formula>
    </cfRule>
    <cfRule type="cellIs" dxfId="8936" priority="5469" operator="equal">
      <formula>"Délibération S2"</formula>
    </cfRule>
    <cfRule type="cellIs" dxfId="8935" priority="5470" operator="equal">
      <formula>"Délibération S1"</formula>
    </cfRule>
    <cfRule type="cellIs" dxfId="8934" priority="5471" operator="equal">
      <formula>"regroupement"</formula>
    </cfRule>
    <cfRule type="cellIs" dxfId="8933" priority="5472" operator="equal">
      <formula>"Cours matin"</formula>
    </cfRule>
    <cfRule type="cellIs" dxfId="8932" priority="5473" operator="equal">
      <formula>"Entr MA cours AM"</formula>
    </cfRule>
    <cfRule type="cellIs" dxfId="8931" priority="5474" operator="equal">
      <formula>"Cours Matin Entr AM"</formula>
    </cfRule>
    <cfRule type="cellIs" dxfId="8930" priority="5475" operator="equal">
      <formula>"Révisions S1 Ses2"</formula>
    </cfRule>
    <cfRule type="cellIs" dxfId="8929" priority="5510" stopIfTrue="1" operator="equal">
      <formula>"Vacances"</formula>
    </cfRule>
    <cfRule type="cellIs" dxfId="8928" priority="5511" stopIfTrue="1" operator="equal">
      <formula>"Cours"</formula>
    </cfRule>
    <cfRule type="cellIs" dxfId="8927" priority="5512" stopIfTrue="1" operator="equal">
      <formula>"Examens S1"</formula>
    </cfRule>
    <cfRule type="cellIs" dxfId="8926" priority="5513" stopIfTrue="1" operator="equal">
      <formula>"Examens"</formula>
    </cfRule>
    <cfRule type="cellIs" dxfId="8925" priority="5514" stopIfTrue="1" operator="equal">
      <formula>"Examens S2"</formula>
    </cfRule>
    <cfRule type="cellIs" dxfId="8924" priority="5515" stopIfTrue="1" operator="equal">
      <formula>"Du anglais"</formula>
    </cfRule>
    <cfRule type="cellIs" dxfId="8923" priority="5516" stopIfTrue="1" operator="equal">
      <formula>"Délibérations"</formula>
    </cfRule>
    <cfRule type="cellIs" dxfId="8922" priority="5481" operator="equal">
      <formula>"notes rapport"</formula>
    </cfRule>
    <cfRule type="cellIs" dxfId="8921" priority="5482" operator="equal">
      <formula>"jour appui"</formula>
    </cfRule>
    <cfRule type="cellIs" dxfId="8920" priority="5479" operator="equal">
      <formula>"Fermeture"</formula>
    </cfRule>
    <cfRule type="cellIs" dxfId="8919" priority="5478" operator="equal">
      <formula>"Examens S2 ses1"</formula>
    </cfRule>
    <cfRule type="cellIs" dxfId="8918" priority="5477" operator="equal">
      <formula>"Examens S2 Ses2"</formula>
    </cfRule>
    <cfRule type="cellIs" dxfId="8917" priority="5476" operator="equal">
      <formula>"Révisions S1 ses1"</formula>
    </cfRule>
    <cfRule type="cellIs" dxfId="8916" priority="5483" operator="equal">
      <formula>"Assomption"</formula>
    </cfRule>
    <cfRule type="cellIs" dxfId="8915" priority="5484" operator="equal">
      <formula>"Ascension"</formula>
    </cfRule>
    <cfRule type="cellIs" dxfId="8914" priority="5485" operator="equal">
      <formula>"Armistice"</formula>
    </cfRule>
    <cfRule type="cellIs" dxfId="8913" priority="5486" operator="equal">
      <formula>"cours v"</formula>
    </cfRule>
    <cfRule type="cellIs" dxfId="8912" priority="5487" operator="equal">
      <formula>"Examens S1 Ses2"</formula>
    </cfRule>
    <cfRule type="cellIs" dxfId="8911" priority="5488" operator="equal">
      <formula>"Examens S1 Ses1"</formula>
    </cfRule>
    <cfRule type="cellIs" dxfId="8910" priority="5489" operator="equal">
      <formula>"Fête du travail"</formula>
    </cfRule>
    <cfRule type="cellIs" dxfId="8909" priority="5490" operator="equal">
      <formula>"Fête nationale"</formula>
    </cfRule>
    <cfRule type="cellIs" dxfId="8908" priority="5491" operator="equal">
      <formula>"jour de l'an"</formula>
    </cfRule>
    <cfRule type="cellIs" dxfId="8907" priority="5492" operator="equal">
      <formula>"Lundi de pâques"</formula>
    </cfRule>
    <cfRule type="cellIs" dxfId="8906" priority="5493" operator="equal">
      <formula>"Noël"</formula>
    </cfRule>
    <cfRule type="cellIs" dxfId="8905" priority="5494" operator="equal">
      <formula>"Pâques"</formula>
    </cfRule>
    <cfRule type="cellIs" dxfId="8904" priority="5495" operator="equal">
      <formula>"Pentecôte"</formula>
    </cfRule>
    <cfRule type="cellIs" dxfId="8903" priority="5496" operator="equal">
      <formula>"Révisions S2 ses2"</formula>
    </cfRule>
    <cfRule type="cellIs" dxfId="8902" priority="5497" operator="equal">
      <formula>"Révisions S2 Ses1"</formula>
    </cfRule>
    <cfRule type="cellIs" dxfId="8901" priority="5498" operator="equal">
      <formula>"stage v"</formula>
    </cfRule>
    <cfRule type="cellIs" dxfId="8900" priority="5480" operator="equal">
      <formula>"Remise rapport"</formula>
    </cfRule>
    <cfRule type="cellIs" dxfId="8899" priority="5499" operator="equal">
      <formula>"Victoire 1945"</formula>
    </cfRule>
    <cfRule type="cellIs" dxfId="8898" priority="5500" operator="equal">
      <formula>"Toussaint"</formula>
    </cfRule>
    <cfRule type="cellIs" dxfId="8897" priority="5501" operator="equal">
      <formula>"Stage en entreprise"</formula>
    </cfRule>
    <cfRule type="cellIs" dxfId="8896" priority="5502" operator="equal">
      <formula>"entreprise B"</formula>
    </cfRule>
    <cfRule type="cellIs" dxfId="8895" priority="5503" stopIfTrue="1" operator="equal">
      <formula>"Retour copies"</formula>
    </cfRule>
    <cfRule type="cellIs" dxfId="8894" priority="5504" stopIfTrue="1" operator="equal">
      <formula>"Evaluation"</formula>
    </cfRule>
    <cfRule type="cellIs" dxfId="8893" priority="5505" stopIfTrue="1" operator="equal">
      <formula>"Rentrée"</formula>
    </cfRule>
    <cfRule type="cellIs" dxfId="8892" priority="5506" stopIfTrue="1" operator="equal">
      <formula>"Stage"</formula>
    </cfRule>
    <cfRule type="cellIs" dxfId="8891" priority="5507" stopIfTrue="1" operator="equal">
      <formula>"Session 2"</formula>
    </cfRule>
    <cfRule type="cellIs" dxfId="8890" priority="5508" stopIfTrue="1" operator="equal">
      <formula>"Session 1"</formula>
    </cfRule>
    <cfRule type="cellIs" dxfId="8889" priority="5509" stopIfTrue="1" operator="equal">
      <formula>"Révisions"</formula>
    </cfRule>
    <cfRule type="containsText" dxfId="8888" priority="5437" operator="containsText" text="Cours/Labo/Projet">
      <formula>NOT(ISERROR(SEARCH("Cours/Labo/Projet",T32)))</formula>
    </cfRule>
    <cfRule type="containsText" dxfId="8887" priority="5438" operator="containsText" text="Université">
      <formula>NOT(ISERROR(SEARCH("Université",T32)))</formula>
    </cfRule>
    <cfRule type="containsText" dxfId="8886" priority="5443" operator="containsText" text="Remise">
      <formula>NOT(ISERROR(SEARCH("Remise",T32)))</formula>
    </cfRule>
    <cfRule type="cellIs" dxfId="8885" priority="5463" operator="equal">
      <formula>"Révision interne"</formula>
    </cfRule>
  </conditionalFormatting>
  <conditionalFormatting sqref="T32:T35">
    <cfRule type="containsText" dxfId="8884" priority="5441" operator="containsText" text="Soutenance">
      <formula>NOT(ISERROR(SEARCH("Soutenance",T32)))</formula>
    </cfRule>
    <cfRule type="containsText" dxfId="8883" priority="5442" operator="containsText" text="Salon Et">
      <formula>NOT(ISERROR(SEARCH("Salon Et",T32)))</formula>
    </cfRule>
    <cfRule type="expression" dxfId="8882" priority="5439">
      <formula>R32="Dimanche"</formula>
    </cfRule>
    <cfRule type="expression" dxfId="8881" priority="5440">
      <formula>R32="Samedi"</formula>
    </cfRule>
  </conditionalFormatting>
  <conditionalFormatting sqref="T35">
    <cfRule type="containsText" dxfId="8880" priority="30904" operator="containsText" text="JPO">
      <formula>NOT(ISERROR(SEARCH("JPO",T35)))</formula>
    </cfRule>
    <cfRule type="containsText" dxfId="8879" priority="30903" operator="containsText" text="Note">
      <formula>NOT(ISERROR(SEARCH("Note",T35)))</formula>
    </cfRule>
    <cfRule type="containsText" dxfId="8878" priority="30902" operator="containsText" text="Recrutem">
      <formula>NOT(ISERROR(SEARCH("Recrutem",T35)))</formula>
    </cfRule>
    <cfRule type="containsText" dxfId="8877" priority="30901" operator="containsText" text="Remise">
      <formula>NOT(ISERROR(SEARCH("Remise",T35)))</formula>
    </cfRule>
    <cfRule type="cellIs" dxfId="8876" priority="30974" stopIfTrue="1" operator="equal">
      <formula>"Délibérations"</formula>
    </cfRule>
    <cfRule type="cellIs" dxfId="8875" priority="30923" operator="equal">
      <formula>"Oraux examens nationaux"</formula>
    </cfRule>
    <cfRule type="cellIs" dxfId="8874" priority="30922" operator="equal">
      <formula>"Remise note CC"</formula>
    </cfRule>
    <cfRule type="cellIs" dxfId="8873" priority="30921" operator="equal">
      <formula>"Révision interne"</formula>
    </cfRule>
    <cfRule type="cellIs" dxfId="8872" priority="30920" operator="equal">
      <formula>"Exam nationaux"</formula>
    </cfRule>
    <cfRule type="cellIs" dxfId="8871" priority="30919" operator="equal">
      <formula>"Exam nationaux pas de date"</formula>
    </cfRule>
    <cfRule type="cellIs" dxfId="8870" priority="30918" operator="equal">
      <formula>"Entreprise"</formula>
    </cfRule>
    <cfRule type="cellIs" dxfId="8869" priority="30917" operator="equal">
      <formula>"Révisions R"</formula>
    </cfRule>
    <cfRule type="cellIs" dxfId="8868" priority="30916" operator="equal">
      <formula>"Soutenance"</formula>
    </cfRule>
    <cfRule type="cellIs" dxfId="8867" priority="30915" operator="equal">
      <formula>"ppp"</formula>
    </cfRule>
    <cfRule type="cellIs" dxfId="8866" priority="30914" operator="equal">
      <formula>"Lundi Pentecôte"</formula>
    </cfRule>
    <cfRule type="cellIs" dxfId="8865" priority="30913" operator="equal">
      <formula>"EXAMENS J"</formula>
    </cfRule>
    <cfRule type="cellIs" dxfId="8864" priority="30912" operator="equal">
      <formula>"Cours ISEM"</formula>
    </cfRule>
    <cfRule type="cellIs" dxfId="8863" priority="30911" operator="equal">
      <formula>"Cours IAE"</formula>
    </cfRule>
    <cfRule type="containsText" dxfId="8862" priority="30910" operator="containsText" text="Délib">
      <formula>NOT(ISERROR(SEARCH("Délib",T35)))</formula>
    </cfRule>
    <cfRule type="containsText" dxfId="8861" priority="30909" operator="containsText" text="Pré">
      <formula>NOT(ISERROR(SEARCH("Pré",T35)))</formula>
    </cfRule>
    <cfRule type="containsText" dxfId="8860" priority="30908" operator="containsText" text="Projet">
      <formula>NOT(ISERROR(SEARCH("Projet",T35)))</formula>
    </cfRule>
    <cfRule type="containsText" dxfId="8859" priority="30907" operator="containsText" text="Début CM">
      <formula>NOT(ISERROR(SEARCH("Début CM",T35)))</formula>
    </cfRule>
    <cfRule type="containsText" dxfId="8858" priority="30906" operator="containsText" text="Début TD">
      <formula>NOT(ISERROR(SEARCH("Début TD",T35)))</formula>
    </cfRule>
    <cfRule type="containsText" dxfId="8857" priority="30905" operator="containsText" text="Etranger">
      <formula>NOT(ISERROR(SEARCH("Etranger",T35)))</formula>
    </cfRule>
    <cfRule type="cellIs" dxfId="8856" priority="30924" operator="equal">
      <formula>"Note mémoire"</formula>
    </cfRule>
    <cfRule type="cellIs" dxfId="8855" priority="30925" operator="equal">
      <formula>"Mise à niveau"</formula>
    </cfRule>
    <cfRule type="cellIs" dxfId="8854" priority="30926" operator="equal">
      <formula>"Ecrits examens nationaux"</formula>
    </cfRule>
    <cfRule type="cellIs" dxfId="8853" priority="30927" operator="equal">
      <formula>"Délibération S2"</formula>
    </cfRule>
    <cfRule type="cellIs" dxfId="8852" priority="30928" operator="equal">
      <formula>"Délibération S1"</formula>
    </cfRule>
    <cfRule type="cellIs" dxfId="8851" priority="30929" operator="equal">
      <formula>"regroupement"</formula>
    </cfRule>
    <cfRule type="cellIs" dxfId="8850" priority="30930" operator="equal">
      <formula>"Cours matin"</formula>
    </cfRule>
    <cfRule type="cellIs" dxfId="8849" priority="30931" operator="equal">
      <formula>"Entr MA cours AM"</formula>
    </cfRule>
    <cfRule type="cellIs" dxfId="8848" priority="30932" operator="equal">
      <formula>"Cours Matin Entr AM"</formula>
    </cfRule>
    <cfRule type="cellIs" dxfId="8847" priority="30933" operator="equal">
      <formula>"Révisions S1 Ses2"</formula>
    </cfRule>
    <cfRule type="cellIs" dxfId="8846" priority="30934" operator="equal">
      <formula>"Révisions S1 ses1"</formula>
    </cfRule>
    <cfRule type="cellIs" dxfId="8845" priority="30935" operator="equal">
      <formula>"Examens S2 Ses2"</formula>
    </cfRule>
    <cfRule type="cellIs" dxfId="8844" priority="30936" operator="equal">
      <formula>"Examens S2 ses1"</formula>
    </cfRule>
    <cfRule type="cellIs" dxfId="8843" priority="30937" operator="equal">
      <formula>"Fermeture"</formula>
    </cfRule>
    <cfRule type="cellIs" dxfId="8842" priority="30938" operator="equal">
      <formula>"Remise rapport"</formula>
    </cfRule>
    <cfRule type="cellIs" dxfId="8841" priority="30939" operator="equal">
      <formula>"notes rapport"</formula>
    </cfRule>
    <cfRule type="cellIs" dxfId="8840" priority="30940" operator="equal">
      <formula>"jour appui"</formula>
    </cfRule>
    <cfRule type="cellIs" dxfId="8839" priority="30941" operator="equal">
      <formula>"Assomption"</formula>
    </cfRule>
    <cfRule type="cellIs" dxfId="8838" priority="30942" operator="equal">
      <formula>"Ascension"</formula>
    </cfRule>
    <cfRule type="cellIs" dxfId="8837" priority="30943" operator="equal">
      <formula>"Armistice"</formula>
    </cfRule>
    <cfRule type="cellIs" dxfId="8836" priority="30944" operator="equal">
      <formula>"cours v"</formula>
    </cfRule>
    <cfRule type="cellIs" dxfId="8835" priority="30945" operator="equal">
      <formula>"Examens S1 Ses2"</formula>
    </cfRule>
    <cfRule type="cellIs" dxfId="8834" priority="30946" operator="equal">
      <formula>"Examens S1 Ses1"</formula>
    </cfRule>
    <cfRule type="cellIs" dxfId="8833" priority="30947" operator="equal">
      <formula>"Fête du travail"</formula>
    </cfRule>
    <cfRule type="cellIs" dxfId="8832" priority="30948" operator="equal">
      <formula>"Fête nationale"</formula>
    </cfRule>
    <cfRule type="cellIs" dxfId="8831" priority="30949" operator="equal">
      <formula>"jour de l'an"</formula>
    </cfRule>
    <cfRule type="cellIs" dxfId="8830" priority="30950" operator="equal">
      <formula>"Lundi de pâques"</formula>
    </cfRule>
    <cfRule type="cellIs" dxfId="8829" priority="30951" operator="equal">
      <formula>"Noël"</formula>
    </cfRule>
    <cfRule type="cellIs" dxfId="8828" priority="30952" operator="equal">
      <formula>"Pâques"</formula>
    </cfRule>
    <cfRule type="cellIs" dxfId="8827" priority="30953" operator="equal">
      <formula>"Pentecôte"</formula>
    </cfRule>
    <cfRule type="cellIs" dxfId="8826" priority="30954" operator="equal">
      <formula>"Révisions S2 ses2"</formula>
    </cfRule>
    <cfRule type="cellIs" dxfId="8825" priority="30955" operator="equal">
      <formula>"Révisions S2 Ses1"</formula>
    </cfRule>
    <cfRule type="cellIs" dxfId="8824" priority="30956" operator="equal">
      <formula>"stage v"</formula>
    </cfRule>
    <cfRule type="cellIs" dxfId="8823" priority="30957" operator="equal">
      <formula>"Victoire 1945"</formula>
    </cfRule>
    <cfRule type="cellIs" dxfId="8822" priority="30958" operator="equal">
      <formula>"Toussaint"</formula>
    </cfRule>
    <cfRule type="cellIs" dxfId="8821" priority="30959" operator="equal">
      <formula>"Stage en entreprise"</formula>
    </cfRule>
    <cfRule type="cellIs" dxfId="8820" priority="30960" operator="equal">
      <formula>"entreprise B"</formula>
    </cfRule>
    <cfRule type="cellIs" dxfId="8819" priority="30961" stopIfTrue="1" operator="equal">
      <formula>"Retour copies"</formula>
    </cfRule>
    <cfRule type="cellIs" dxfId="8818" priority="30962" stopIfTrue="1" operator="equal">
      <formula>"Evaluation"</formula>
    </cfRule>
    <cfRule type="cellIs" dxfId="8817" priority="30963" stopIfTrue="1" operator="equal">
      <formula>"Rentrée"</formula>
    </cfRule>
    <cfRule type="cellIs" dxfId="8816" priority="30964" stopIfTrue="1" operator="equal">
      <formula>"Stage"</formula>
    </cfRule>
    <cfRule type="cellIs" dxfId="8815" priority="30965" stopIfTrue="1" operator="equal">
      <formula>"Session 2"</formula>
    </cfRule>
    <cfRule type="cellIs" dxfId="8814" priority="30966" stopIfTrue="1" operator="equal">
      <formula>"Session 1"</formula>
    </cfRule>
    <cfRule type="cellIs" dxfId="8813" priority="30967" stopIfTrue="1" operator="equal">
      <formula>"Révisions"</formula>
    </cfRule>
    <cfRule type="cellIs" dxfId="8812" priority="30968" stopIfTrue="1" operator="equal">
      <formula>"Vacances"</formula>
    </cfRule>
    <cfRule type="cellIs" dxfId="8811" priority="30969" stopIfTrue="1" operator="equal">
      <formula>"Cours"</formula>
    </cfRule>
    <cfRule type="cellIs" dxfId="8810" priority="30970" stopIfTrue="1" operator="equal">
      <formula>"Examens S1"</formula>
    </cfRule>
    <cfRule type="cellIs" dxfId="8809" priority="30971" stopIfTrue="1" operator="equal">
      <formula>"Examens"</formula>
    </cfRule>
    <cfRule type="cellIs" dxfId="8808" priority="30972" stopIfTrue="1" operator="equal">
      <formula>"Examens S2"</formula>
    </cfRule>
    <cfRule type="cellIs" dxfId="8807" priority="30973" stopIfTrue="1" operator="equal">
      <formula>"Du anglais"</formula>
    </cfRule>
  </conditionalFormatting>
  <conditionalFormatting sqref="U4:U35">
    <cfRule type="expression" dxfId="8806" priority="31695">
      <formula>V4="Dimanche"</formula>
    </cfRule>
    <cfRule type="expression" dxfId="8805" priority="31696">
      <formula>V4="Samedi"</formula>
    </cfRule>
  </conditionalFormatting>
  <conditionalFormatting sqref="X4">
    <cfRule type="containsText" dxfId="8804" priority="29581" operator="containsText" text="Début CM">
      <formula>NOT(ISERROR(SEARCH("Début CM",X4)))</formula>
    </cfRule>
    <cfRule type="cellIs" dxfId="8803" priority="29626" operator="equal">
      <formula>"Pâques"</formula>
    </cfRule>
    <cfRule type="containsText" dxfId="8802" priority="29582" operator="containsText" text="Projet">
      <formula>NOT(ISERROR(SEARCH("Projet",X4)))</formula>
    </cfRule>
    <cfRule type="containsText" dxfId="8801" priority="29583" operator="containsText" text="Pré">
      <formula>NOT(ISERROR(SEARCH("Pré",X4)))</formula>
    </cfRule>
    <cfRule type="containsText" dxfId="8800" priority="29584" operator="containsText" text="Délib">
      <formula>NOT(ISERROR(SEARCH("Délib",X4)))</formula>
    </cfRule>
    <cfRule type="cellIs" dxfId="8799" priority="29585" operator="equal">
      <formula>"Cours IAE"</formula>
    </cfRule>
    <cfRule type="cellIs" dxfId="8798" priority="29586" operator="equal">
      <formula>"Cours ISEM"</formula>
    </cfRule>
    <cfRule type="cellIs" dxfId="8797" priority="29587" operator="equal">
      <formula>"EXAMENS J"</formula>
    </cfRule>
    <cfRule type="cellIs" dxfId="8796" priority="29588" operator="equal">
      <formula>"Lundi Pentecôte"</formula>
    </cfRule>
    <cfRule type="cellIs" dxfId="8795" priority="29589" operator="equal">
      <formula>"ppp"</formula>
    </cfRule>
    <cfRule type="cellIs" dxfId="8794" priority="29590" operator="equal">
      <formula>"Soutenance"</formula>
    </cfRule>
    <cfRule type="cellIs" dxfId="8793" priority="29591" operator="equal">
      <formula>"Révisions R"</formula>
    </cfRule>
    <cfRule type="cellIs" dxfId="8792" priority="29592" operator="equal">
      <formula>"Entreprise"</formula>
    </cfRule>
    <cfRule type="cellIs" dxfId="8791" priority="29593" operator="equal">
      <formula>"Exam nationaux pas de date"</formula>
    </cfRule>
    <cfRule type="cellIs" dxfId="8790" priority="29594" operator="equal">
      <formula>"Exam nationaux"</formula>
    </cfRule>
    <cfRule type="cellIs" dxfId="8789" priority="29595" operator="equal">
      <formula>"Révision interne"</formula>
    </cfRule>
    <cfRule type="cellIs" dxfId="8788" priority="29596" operator="equal">
      <formula>"Remise note CC"</formula>
    </cfRule>
    <cfRule type="cellIs" dxfId="8787" priority="29597" operator="equal">
      <formula>"Oraux examens nationaux"</formula>
    </cfRule>
    <cfRule type="cellIs" dxfId="8786" priority="29598" operator="equal">
      <formula>"Note mémoire"</formula>
    </cfRule>
    <cfRule type="cellIs" dxfId="8785" priority="29599" operator="equal">
      <formula>"Mise à niveau"</formula>
    </cfRule>
    <cfRule type="cellIs" dxfId="8784" priority="29600" operator="equal">
      <formula>"Ecrits examens nationaux"</formula>
    </cfRule>
    <cfRule type="cellIs" dxfId="8783" priority="29627" operator="equal">
      <formula>"Pentecôte"</formula>
    </cfRule>
    <cfRule type="cellIs" dxfId="8782" priority="29628" operator="equal">
      <formula>"Révisions S2 ses2"</formula>
    </cfRule>
    <cfRule type="cellIs" dxfId="8781" priority="29629" operator="equal">
      <formula>"Révisions S2 Ses1"</formula>
    </cfRule>
    <cfRule type="cellIs" dxfId="8780" priority="29630" operator="equal">
      <formula>"stage v"</formula>
    </cfRule>
    <cfRule type="cellIs" dxfId="8779" priority="29608" operator="equal">
      <formula>"Révisions S1 ses1"</formula>
    </cfRule>
    <cfRule type="cellIs" dxfId="8778" priority="29631" operator="equal">
      <formula>"Victoire 1945"</formula>
    </cfRule>
    <cfRule type="cellIs" dxfId="8777" priority="29632" operator="equal">
      <formula>"Toussaint"</formula>
    </cfRule>
    <cfRule type="cellIs" dxfId="8776" priority="29633" operator="equal">
      <formula>"Stage en entreprise"</formula>
    </cfRule>
    <cfRule type="cellIs" dxfId="8775" priority="29634" operator="equal">
      <formula>"entreprise B"</formula>
    </cfRule>
    <cfRule type="cellIs" dxfId="8774" priority="29635" stopIfTrue="1" operator="equal">
      <formula>"Retour copies"</formula>
    </cfRule>
    <cfRule type="cellIs" dxfId="8773" priority="29636" stopIfTrue="1" operator="equal">
      <formula>"Evaluation"</formula>
    </cfRule>
    <cfRule type="cellIs" dxfId="8772" priority="29637" stopIfTrue="1" operator="equal">
      <formula>"Rentrée"</formula>
    </cfRule>
    <cfRule type="cellIs" dxfId="8771" priority="29638" stopIfTrue="1" operator="equal">
      <formula>"Stage"</formula>
    </cfRule>
    <cfRule type="cellIs" dxfId="8770" priority="29639" stopIfTrue="1" operator="equal">
      <formula>"Session 2"</formula>
    </cfRule>
    <cfRule type="cellIs" dxfId="8769" priority="29640" stopIfTrue="1" operator="equal">
      <formula>"Session 1"</formula>
    </cfRule>
    <cfRule type="cellIs" dxfId="8768" priority="29648" stopIfTrue="1" operator="equal">
      <formula>"Délibérations"</formula>
    </cfRule>
    <cfRule type="cellIs" dxfId="8767" priority="29611" operator="equal">
      <formula>"Fermeture"</formula>
    </cfRule>
    <cfRule type="cellIs" dxfId="8766" priority="29641" stopIfTrue="1" operator="equal">
      <formula>"Révisions"</formula>
    </cfRule>
    <cfRule type="cellIs" dxfId="8765" priority="29642" stopIfTrue="1" operator="equal">
      <formula>"Vacances"</formula>
    </cfRule>
    <cfRule type="cellIs" dxfId="8764" priority="29643" stopIfTrue="1" operator="equal">
      <formula>"Cours"</formula>
    </cfRule>
    <cfRule type="cellIs" dxfId="8763" priority="29644" stopIfTrue="1" operator="equal">
      <formula>"Examens S1"</formula>
    </cfRule>
    <cfRule type="cellIs" dxfId="8762" priority="29645" stopIfTrue="1" operator="equal">
      <formula>"Examens"</formula>
    </cfRule>
    <cfRule type="cellIs" dxfId="8761" priority="29646" stopIfTrue="1" operator="equal">
      <formula>"Examens S2"</formula>
    </cfRule>
    <cfRule type="containsText" dxfId="8760" priority="29579" operator="containsText" text="Etranger">
      <formula>NOT(ISERROR(SEARCH("Etranger",X4)))</formula>
    </cfRule>
    <cfRule type="containsText" dxfId="8759" priority="29580" operator="containsText" text="Début TD">
      <formula>NOT(ISERROR(SEARCH("Début TD",X4)))</formula>
    </cfRule>
    <cfRule type="cellIs" dxfId="8758" priority="29647" stopIfTrue="1" operator="equal">
      <formula>"Du anglais"</formula>
    </cfRule>
    <cfRule type="cellIs" dxfId="8757" priority="29601" operator="equal">
      <formula>"Délibération S2"</formula>
    </cfRule>
    <cfRule type="cellIs" dxfId="8756" priority="29602" operator="equal">
      <formula>"Délibération S1"</formula>
    </cfRule>
    <cfRule type="cellIs" dxfId="8755" priority="29603" operator="equal">
      <formula>"regroupement"</formula>
    </cfRule>
    <cfRule type="cellIs" dxfId="8754" priority="29604" operator="equal">
      <formula>"Cours matin"</formula>
    </cfRule>
    <cfRule type="cellIs" dxfId="8753" priority="29605" operator="equal">
      <formula>"Entr MA cours AM"</formula>
    </cfRule>
    <cfRule type="cellIs" dxfId="8752" priority="29606" operator="equal">
      <formula>"Cours Matin Entr AM"</formula>
    </cfRule>
    <cfRule type="cellIs" dxfId="8751" priority="29607" operator="equal">
      <formula>"Révisions S1 Ses2"</formula>
    </cfRule>
    <cfRule type="cellIs" dxfId="8750" priority="29609" operator="equal">
      <formula>"Examens S2 Ses2"</formula>
    </cfRule>
    <cfRule type="expression" dxfId="8749" priority="29571">
      <formula>V4="Dimanche"</formula>
    </cfRule>
    <cfRule type="cellIs" dxfId="8748" priority="29610" operator="equal">
      <formula>"Examens S2 ses1"</formula>
    </cfRule>
    <cfRule type="cellIs" dxfId="8747" priority="29612" operator="equal">
      <formula>"Remise rapport"</formula>
    </cfRule>
    <cfRule type="cellIs" dxfId="8746" priority="29613" operator="equal">
      <formula>"notes rapport"</formula>
    </cfRule>
    <cfRule type="cellIs" dxfId="8745" priority="29614" operator="equal">
      <formula>"jour appui"</formula>
    </cfRule>
    <cfRule type="cellIs" dxfId="8744" priority="29615" operator="equal">
      <formula>"Assomption"</formula>
    </cfRule>
    <cfRule type="cellIs" dxfId="8743" priority="29616" operator="equal">
      <formula>"Ascension"</formula>
    </cfRule>
    <cfRule type="cellIs" dxfId="8742" priority="29617" operator="equal">
      <formula>"Armistice"</formula>
    </cfRule>
    <cfRule type="cellIs" dxfId="8741" priority="29618" operator="equal">
      <formula>"cours v"</formula>
    </cfRule>
    <cfRule type="containsText" dxfId="8740" priority="29576" operator="containsText" text="Recrutem">
      <formula>NOT(ISERROR(SEARCH("Recrutem",X4)))</formula>
    </cfRule>
    <cfRule type="cellIs" dxfId="8739" priority="29619" operator="equal">
      <formula>"Examens S1 Ses2"</formula>
    </cfRule>
    <cfRule type="cellIs" dxfId="8738" priority="29620" operator="equal">
      <formula>"Examens S1 Ses1"</formula>
    </cfRule>
    <cfRule type="cellIs" dxfId="8737" priority="29621" operator="equal">
      <formula>"Fête du travail"</formula>
    </cfRule>
    <cfRule type="cellIs" dxfId="8736" priority="29622" operator="equal">
      <formula>"Fête nationale"</formula>
    </cfRule>
    <cfRule type="cellIs" dxfId="8735" priority="29623" operator="equal">
      <formula>"jour de l'an"</formula>
    </cfRule>
    <cfRule type="cellIs" dxfId="8734" priority="29624" operator="equal">
      <formula>"Lundi de pâques"</formula>
    </cfRule>
    <cfRule type="cellIs" dxfId="8733" priority="29625" operator="equal">
      <formula>"Noël"</formula>
    </cfRule>
    <cfRule type="expression" dxfId="8732" priority="29572">
      <formula>V4="Samedi"</formula>
    </cfRule>
    <cfRule type="containsText" dxfId="8731" priority="29573" operator="containsText" text="Soutenance">
      <formula>NOT(ISERROR(SEARCH("Soutenance",X4)))</formula>
    </cfRule>
    <cfRule type="containsText" dxfId="8730" priority="29574" operator="containsText" text="Salon Et">
      <formula>NOT(ISERROR(SEARCH("Salon Et",X4)))</formula>
    </cfRule>
    <cfRule type="containsText" dxfId="8729" priority="29575" operator="containsText" text="Remise">
      <formula>NOT(ISERROR(SEARCH("Remise",X4)))</formula>
    </cfRule>
    <cfRule type="containsText" dxfId="8728" priority="29577" operator="containsText" text="Note">
      <formula>NOT(ISERROR(SEARCH("Note",X4)))</formula>
    </cfRule>
    <cfRule type="containsText" dxfId="8727" priority="29578" operator="containsText" text="JPO">
      <formula>NOT(ISERROR(SEARCH("JPO",X4)))</formula>
    </cfRule>
  </conditionalFormatting>
  <conditionalFormatting sqref="X5">
    <cfRule type="cellIs" dxfId="8726" priority="5389" operator="equal">
      <formula>"Délibération S2"</formula>
    </cfRule>
    <cfRule type="cellIs" dxfId="8725" priority="5429" stopIfTrue="1" operator="equal">
      <formula>"Révisions"</formula>
    </cfRule>
    <cfRule type="cellIs" dxfId="8724" priority="5391" operator="equal">
      <formula>"regroupement"</formula>
    </cfRule>
    <cfRule type="cellIs" dxfId="8723" priority="5392" operator="equal">
      <formula>"Cours matin"</formula>
    </cfRule>
    <cfRule type="cellIs" dxfId="8722" priority="5393" operator="equal">
      <formula>"Entr MA cours AM"</formula>
    </cfRule>
    <cfRule type="cellIs" dxfId="8721" priority="5394" operator="equal">
      <formula>"Cours Matin Entr AM"</formula>
    </cfRule>
    <cfRule type="cellIs" dxfId="8720" priority="5395" operator="equal">
      <formula>"Révisions S1 Ses2"</formula>
    </cfRule>
    <cfRule type="cellIs" dxfId="8719" priority="5396" operator="equal">
      <formula>"Révisions S1 ses1"</formula>
    </cfRule>
    <cfRule type="cellIs" dxfId="8718" priority="5397" operator="equal">
      <formula>"Examens S2 Ses2"</formula>
    </cfRule>
    <cfRule type="cellIs" dxfId="8717" priority="5398" operator="equal">
      <formula>"Examens S2 ses1"</formula>
    </cfRule>
    <cfRule type="cellIs" dxfId="8716" priority="5399" operator="equal">
      <formula>"Fermeture"</formula>
    </cfRule>
    <cfRule type="cellIs" dxfId="8715" priority="5400" operator="equal">
      <formula>"Remise rapport"</formula>
    </cfRule>
    <cfRule type="cellIs" dxfId="8714" priority="5401" operator="equal">
      <formula>"notes rapport"</formula>
    </cfRule>
    <cfRule type="cellIs" dxfId="8713" priority="5402" operator="equal">
      <formula>"jour appui"</formula>
    </cfRule>
    <cfRule type="cellIs" dxfId="8712" priority="5403" operator="equal">
      <formula>"Assomption"</formula>
    </cfRule>
    <cfRule type="cellIs" dxfId="8711" priority="5404" operator="equal">
      <formula>"Ascension"</formula>
    </cfRule>
    <cfRule type="cellIs" dxfId="8710" priority="5405" operator="equal">
      <formula>"Armistice"</formula>
    </cfRule>
    <cfRule type="cellIs" dxfId="8709" priority="5406" operator="equal">
      <formula>"cours v"</formula>
    </cfRule>
    <cfRule type="cellIs" dxfId="8708" priority="5407" operator="equal">
      <formula>"Examens S1 Ses2"</formula>
    </cfRule>
    <cfRule type="cellIs" dxfId="8707" priority="5408" operator="equal">
      <formula>"Examens S1 Ses1"</formula>
    </cfRule>
    <cfRule type="cellIs" dxfId="8706" priority="5409" operator="equal">
      <formula>"Fête du travail"</formula>
    </cfRule>
    <cfRule type="cellIs" dxfId="8705" priority="5410" operator="equal">
      <formula>"Fête nationale"</formula>
    </cfRule>
    <cfRule type="cellIs" dxfId="8704" priority="5411" operator="equal">
      <formula>"jour de l'an"</formula>
    </cfRule>
    <cfRule type="cellIs" dxfId="8703" priority="5412" operator="equal">
      <formula>"Lundi de pâques"</formula>
    </cfRule>
    <cfRule type="cellIs" dxfId="8702" priority="5413" operator="equal">
      <formula>"Noël"</formula>
    </cfRule>
    <cfRule type="cellIs" dxfId="8701" priority="5414" operator="equal">
      <formula>"Pâques"</formula>
    </cfRule>
    <cfRule type="cellIs" dxfId="8700" priority="5415" operator="equal">
      <formula>"Pentecôte"</formula>
    </cfRule>
    <cfRule type="cellIs" dxfId="8699" priority="5416" operator="equal">
      <formula>"Révisions S2 ses2"</formula>
    </cfRule>
    <cfRule type="cellIs" dxfId="8698" priority="5417" operator="equal">
      <formula>"Révisions S2 Ses1"</formula>
    </cfRule>
    <cfRule type="cellIs" dxfId="8697" priority="5418" operator="equal">
      <formula>"stage v"</formula>
    </cfRule>
    <cfRule type="cellIs" dxfId="8696" priority="5419" operator="equal">
      <formula>"Victoire 1945"</formula>
    </cfRule>
    <cfRule type="cellIs" dxfId="8695" priority="5420" operator="equal">
      <formula>"Toussaint"</formula>
    </cfRule>
    <cfRule type="cellIs" dxfId="8694" priority="5421" operator="equal">
      <formula>"Stage en entreprise"</formula>
    </cfRule>
    <cfRule type="cellIs" dxfId="8693" priority="5422" operator="equal">
      <formula>"entreprise B"</formula>
    </cfRule>
    <cfRule type="cellIs" dxfId="8692" priority="5423" stopIfTrue="1" operator="equal">
      <formula>"Retour copies"</formula>
    </cfRule>
    <cfRule type="cellIs" dxfId="8691" priority="5424" stopIfTrue="1" operator="equal">
      <formula>"Evaluation"</formula>
    </cfRule>
    <cfRule type="cellIs" dxfId="8690" priority="5425" stopIfTrue="1" operator="equal">
      <formula>"Rentrée"</formula>
    </cfRule>
    <cfRule type="cellIs" dxfId="8689" priority="5426" stopIfTrue="1" operator="equal">
      <formula>"Stage"</formula>
    </cfRule>
    <cfRule type="cellIs" dxfId="8688" priority="5427" stopIfTrue="1" operator="equal">
      <formula>"Session 2"</formula>
    </cfRule>
    <cfRule type="cellIs" dxfId="8687" priority="5428" stopIfTrue="1" operator="equal">
      <formula>"Session 1"</formula>
    </cfRule>
    <cfRule type="cellIs" dxfId="8686" priority="5430" stopIfTrue="1" operator="equal">
      <formula>"Vacances"</formula>
    </cfRule>
    <cfRule type="cellIs" dxfId="8685" priority="5431" stopIfTrue="1" operator="equal">
      <formula>"Cours"</formula>
    </cfRule>
    <cfRule type="cellIs" dxfId="8684" priority="5432" stopIfTrue="1" operator="equal">
      <formula>"Examens S1"</formula>
    </cfRule>
    <cfRule type="cellIs" dxfId="8683" priority="5433" stopIfTrue="1" operator="equal">
      <formula>"Examens"</formula>
    </cfRule>
    <cfRule type="cellIs" dxfId="8682" priority="5434" stopIfTrue="1" operator="equal">
      <formula>"Examens S2"</formula>
    </cfRule>
    <cfRule type="cellIs" dxfId="8681" priority="5435" stopIfTrue="1" operator="equal">
      <formula>"Du anglais"</formula>
    </cfRule>
    <cfRule type="cellIs" dxfId="8680" priority="5436" stopIfTrue="1" operator="equal">
      <formula>"Délibérations"</formula>
    </cfRule>
    <cfRule type="cellIs" dxfId="8679" priority="5376" operator="equal">
      <formula>"Lundi Pentecôte"</formula>
    </cfRule>
    <cfRule type="cellIs" dxfId="8678" priority="5390" operator="equal">
      <formula>"Délibération S1"</formula>
    </cfRule>
    <cfRule type="containsText" dxfId="8677" priority="5357" operator="containsText" text="Cours/Labo/Projet">
      <formula>NOT(ISERROR(SEARCH("Cours/Labo/Projet",X5)))</formula>
    </cfRule>
    <cfRule type="containsText" dxfId="8676" priority="5358" operator="containsText" text="Université">
      <formula>NOT(ISERROR(SEARCH("Université",X5)))</formula>
    </cfRule>
    <cfRule type="containsText" dxfId="8675" priority="5363" operator="containsText" text="Remise">
      <formula>NOT(ISERROR(SEARCH("Remise",X5)))</formula>
    </cfRule>
    <cfRule type="containsText" dxfId="8674" priority="5364" operator="containsText" text="Recrutem">
      <formula>NOT(ISERROR(SEARCH("Recrutem",X5)))</formula>
    </cfRule>
    <cfRule type="containsText" dxfId="8673" priority="5365" operator="containsText" text="Note">
      <formula>NOT(ISERROR(SEARCH("Note",X5)))</formula>
    </cfRule>
    <cfRule type="containsText" dxfId="8672" priority="5366" operator="containsText" text="JPO">
      <formula>NOT(ISERROR(SEARCH("JPO",X5)))</formula>
    </cfRule>
    <cfRule type="containsText" dxfId="8671" priority="5367" operator="containsText" text="Etranger">
      <formula>NOT(ISERROR(SEARCH("Etranger",X5)))</formula>
    </cfRule>
    <cfRule type="containsText" dxfId="8670" priority="5368" operator="containsText" text="Début TD">
      <formula>NOT(ISERROR(SEARCH("Début TD",X5)))</formula>
    </cfRule>
    <cfRule type="containsText" dxfId="8669" priority="5369" operator="containsText" text="Début CM">
      <formula>NOT(ISERROR(SEARCH("Début CM",X5)))</formula>
    </cfRule>
    <cfRule type="containsText" dxfId="8668" priority="5370" operator="containsText" text="Projet">
      <formula>NOT(ISERROR(SEARCH("Projet",X5)))</formula>
    </cfRule>
    <cfRule type="containsText" dxfId="8667" priority="5371" operator="containsText" text="Pré">
      <formula>NOT(ISERROR(SEARCH("Pré",X5)))</formula>
    </cfRule>
    <cfRule type="containsText" dxfId="8666" priority="5372" operator="containsText" text="Délib">
      <formula>NOT(ISERROR(SEARCH("Délib",X5)))</formula>
    </cfRule>
    <cfRule type="cellIs" dxfId="8665" priority="5373" operator="equal">
      <formula>"Cours IAE"</formula>
    </cfRule>
    <cfRule type="cellIs" dxfId="8664" priority="5374" operator="equal">
      <formula>"Cours ISEM"</formula>
    </cfRule>
    <cfRule type="cellIs" dxfId="8663" priority="5375" operator="equal">
      <formula>"EXAMENS J"</formula>
    </cfRule>
    <cfRule type="cellIs" dxfId="8662" priority="5377" operator="equal">
      <formula>"ppp"</formula>
    </cfRule>
    <cfRule type="cellIs" dxfId="8661" priority="5378" operator="equal">
      <formula>"Soutenance"</formula>
    </cfRule>
    <cfRule type="cellIs" dxfId="8660" priority="5379" operator="equal">
      <formula>"Révisions R"</formula>
    </cfRule>
    <cfRule type="cellIs" dxfId="8659" priority="5380" operator="equal">
      <formula>"Entreprise"</formula>
    </cfRule>
    <cfRule type="cellIs" dxfId="8658" priority="5381" operator="equal">
      <formula>"Exam nationaux pas de date"</formula>
    </cfRule>
    <cfRule type="cellIs" dxfId="8657" priority="5382" operator="equal">
      <formula>"Exam nationaux"</formula>
    </cfRule>
    <cfRule type="cellIs" dxfId="8656" priority="5383" operator="equal">
      <formula>"Révision interne"</formula>
    </cfRule>
    <cfRule type="cellIs" dxfId="8655" priority="5384" operator="equal">
      <formula>"Remise note CC"</formula>
    </cfRule>
    <cfRule type="cellIs" dxfId="8654" priority="5385" operator="equal">
      <formula>"Oraux examens nationaux"</formula>
    </cfRule>
    <cfRule type="cellIs" dxfId="8653" priority="5386" operator="equal">
      <formula>"Note mémoire"</formula>
    </cfRule>
    <cfRule type="cellIs" dxfId="8652" priority="5387" operator="equal">
      <formula>"Mise à niveau"</formula>
    </cfRule>
    <cfRule type="cellIs" dxfId="8651" priority="5388" operator="equal">
      <formula>"Ecrits examens nationaux"</formula>
    </cfRule>
  </conditionalFormatting>
  <conditionalFormatting sqref="X5:X7">
    <cfRule type="containsText" dxfId="8650" priority="5362" operator="containsText" text="Salon Et">
      <formula>NOT(ISERROR(SEARCH("Salon Et",X5)))</formula>
    </cfRule>
    <cfRule type="containsText" dxfId="8649" priority="5361" operator="containsText" text="Soutenance">
      <formula>NOT(ISERROR(SEARCH("Soutenance",X5)))</formula>
    </cfRule>
    <cfRule type="expression" dxfId="8648" priority="5360">
      <formula>V5="Samedi"</formula>
    </cfRule>
    <cfRule type="expression" dxfId="8647" priority="5359">
      <formula>V5="Dimanche"</formula>
    </cfRule>
  </conditionalFormatting>
  <conditionalFormatting sqref="X6:X7">
    <cfRule type="cellIs" dxfId="8646" priority="15077" operator="equal">
      <formula>"Examens S1 Ses2"</formula>
    </cfRule>
    <cfRule type="cellIs" dxfId="8645" priority="15076" operator="equal">
      <formula>"cours v"</formula>
    </cfRule>
    <cfRule type="cellIs" dxfId="8644" priority="15075" operator="equal">
      <formula>"Armistice"</formula>
    </cfRule>
    <cfRule type="cellIs" dxfId="8643" priority="15074" operator="equal">
      <formula>"Ascension"</formula>
    </cfRule>
    <cfRule type="cellIs" dxfId="8642" priority="15073" operator="equal">
      <formula>"Assomption"</formula>
    </cfRule>
    <cfRule type="cellIs" dxfId="8641" priority="15072" operator="equal">
      <formula>"jour appui"</formula>
    </cfRule>
    <cfRule type="cellIs" dxfId="8640" priority="15071" operator="equal">
      <formula>"notes rapport"</formula>
    </cfRule>
    <cfRule type="cellIs" dxfId="8639" priority="15070" operator="equal">
      <formula>"Remise rapport"</formula>
    </cfRule>
    <cfRule type="cellIs" dxfId="8638" priority="15069" operator="equal">
      <formula>"Fermeture"</formula>
    </cfRule>
    <cfRule type="cellIs" dxfId="8637" priority="15068" operator="equal">
      <formula>"Examens S2 ses1"</formula>
    </cfRule>
    <cfRule type="cellIs" dxfId="8636" priority="15067" operator="equal">
      <formula>"Examens S2 Ses2"</formula>
    </cfRule>
    <cfRule type="cellIs" dxfId="8635" priority="15066" operator="equal">
      <formula>"Révisions S1 ses1"</formula>
    </cfRule>
    <cfRule type="cellIs" dxfId="8634" priority="15065" operator="equal">
      <formula>"Révisions S1 Ses2"</formula>
    </cfRule>
    <cfRule type="cellIs" dxfId="8633" priority="15064" operator="equal">
      <formula>"Cours Matin Entr AM"</formula>
    </cfRule>
    <cfRule type="cellIs" dxfId="8632" priority="15063" operator="equal">
      <formula>"Entr MA cours AM"</formula>
    </cfRule>
    <cfRule type="cellIs" dxfId="8631" priority="15062" operator="equal">
      <formula>"Cours matin"</formula>
    </cfRule>
    <cfRule type="cellIs" dxfId="8630" priority="15061" operator="equal">
      <formula>"regroupement"</formula>
    </cfRule>
    <cfRule type="cellIs" dxfId="8629" priority="15060" operator="equal">
      <formula>"Délibération S1"</formula>
    </cfRule>
    <cfRule type="cellIs" dxfId="8628" priority="15059" operator="equal">
      <formula>"Délibération S2"</formula>
    </cfRule>
    <cfRule type="cellIs" dxfId="8627" priority="15058" operator="equal">
      <formula>"Ecrits examens nationaux"</formula>
    </cfRule>
    <cfRule type="cellIs" dxfId="8626" priority="15057" operator="equal">
      <formula>"Mise à niveau"</formula>
    </cfRule>
    <cfRule type="cellIs" dxfId="8625" priority="15056" operator="equal">
      <formula>"Note mémoire"</formula>
    </cfRule>
    <cfRule type="cellIs" dxfId="8624" priority="15055" operator="equal">
      <formula>"Oraux examens nationaux"</formula>
    </cfRule>
    <cfRule type="cellIs" dxfId="8623" priority="15054" operator="equal">
      <formula>"Remise note CC"</formula>
    </cfRule>
    <cfRule type="cellIs" dxfId="8622" priority="15053" operator="equal">
      <formula>"Révision interne"</formula>
    </cfRule>
    <cfRule type="cellIs" dxfId="8621" priority="15052" operator="equal">
      <formula>"Exam nationaux"</formula>
    </cfRule>
    <cfRule type="cellIs" dxfId="8620" priority="15051" operator="equal">
      <formula>"Exam nationaux pas de date"</formula>
    </cfRule>
    <cfRule type="cellIs" dxfId="8619" priority="15050" operator="equal">
      <formula>"Entreprise"</formula>
    </cfRule>
    <cfRule type="cellIs" dxfId="8618" priority="15049" operator="equal">
      <formula>"Révisions R"</formula>
    </cfRule>
    <cfRule type="cellIs" dxfId="8617" priority="15048" operator="equal">
      <formula>"Soutenance"</formula>
    </cfRule>
    <cfRule type="cellIs" dxfId="8616" priority="15047" operator="equal">
      <formula>"ppp"</formula>
    </cfRule>
    <cfRule type="cellIs" dxfId="8615" priority="15046" operator="equal">
      <formula>"Lundi Pentecôte"</formula>
    </cfRule>
    <cfRule type="cellIs" dxfId="8614" priority="15045" operator="equal">
      <formula>"EXAMENS J"</formula>
    </cfRule>
    <cfRule type="cellIs" dxfId="8613" priority="15044" operator="equal">
      <formula>"Cours ISEM"</formula>
    </cfRule>
    <cfRule type="cellIs" dxfId="8612" priority="15043" operator="equal">
      <formula>"Cours IAE"</formula>
    </cfRule>
    <cfRule type="containsText" dxfId="8611" priority="15042" operator="containsText" text="Délib">
      <formula>NOT(ISERROR(SEARCH("Délib",X6)))</formula>
    </cfRule>
    <cfRule type="containsText" dxfId="8610" priority="15041" operator="containsText" text="Pré">
      <formula>NOT(ISERROR(SEARCH("Pré",X6)))</formula>
    </cfRule>
    <cfRule type="containsText" dxfId="8609" priority="15040" operator="containsText" text="Projet">
      <formula>NOT(ISERROR(SEARCH("Projet",X6)))</formula>
    </cfRule>
    <cfRule type="containsText" dxfId="8608" priority="15039" operator="containsText" text="Début CM">
      <formula>NOT(ISERROR(SEARCH("Début CM",X6)))</formula>
    </cfRule>
    <cfRule type="containsText" dxfId="8607" priority="15037" operator="containsText" text="Etranger">
      <formula>NOT(ISERROR(SEARCH("Etranger",X6)))</formula>
    </cfRule>
    <cfRule type="containsText" dxfId="8606" priority="15036" operator="containsText" text="JPO">
      <formula>NOT(ISERROR(SEARCH("JPO",X6)))</formula>
    </cfRule>
    <cfRule type="containsText" dxfId="8605" priority="15035" operator="containsText" text="Note">
      <formula>NOT(ISERROR(SEARCH("Note",X6)))</formula>
    </cfRule>
    <cfRule type="containsText" dxfId="8604" priority="15034" operator="containsText" text="Recrutem">
      <formula>NOT(ISERROR(SEARCH("Recrutem",X6)))</formula>
    </cfRule>
    <cfRule type="containsText" dxfId="8603" priority="15033" operator="containsText" text="Remise">
      <formula>NOT(ISERROR(SEARCH("Remise",X6)))</formula>
    </cfRule>
    <cfRule type="cellIs" dxfId="8602" priority="15079" operator="equal">
      <formula>"Fête du travail"</formula>
    </cfRule>
    <cfRule type="cellIs" dxfId="8601" priority="15078" operator="equal">
      <formula>"Examens S1 Ses1"</formula>
    </cfRule>
    <cfRule type="cellIs" dxfId="8600" priority="15105" stopIfTrue="1" operator="equal">
      <formula>"Du anglais"</formula>
    </cfRule>
    <cfRule type="cellIs" dxfId="8599" priority="15106" stopIfTrue="1" operator="equal">
      <formula>"Délibérations"</formula>
    </cfRule>
    <cfRule type="containsText" dxfId="8598" priority="15038" operator="containsText" text="Début TD">
      <formula>NOT(ISERROR(SEARCH("Début TD",X6)))</formula>
    </cfRule>
    <cfRule type="cellIs" dxfId="8597" priority="15097" stopIfTrue="1" operator="equal">
      <formula>"Session 2"</formula>
    </cfRule>
    <cfRule type="cellIs" dxfId="8596" priority="15104" stopIfTrue="1" operator="equal">
      <formula>"Examens S2"</formula>
    </cfRule>
    <cfRule type="cellIs" dxfId="8595" priority="15103" stopIfTrue="1" operator="equal">
      <formula>"Examens"</formula>
    </cfRule>
    <cfRule type="cellIs" dxfId="8594" priority="15102" stopIfTrue="1" operator="equal">
      <formula>"Examens S1"</formula>
    </cfRule>
    <cfRule type="cellIs" dxfId="8593" priority="15101" stopIfTrue="1" operator="equal">
      <formula>"Cours"</formula>
    </cfRule>
    <cfRule type="cellIs" dxfId="8592" priority="15100" stopIfTrue="1" operator="equal">
      <formula>"Vacances"</formula>
    </cfRule>
    <cfRule type="cellIs" dxfId="8591" priority="15099" stopIfTrue="1" operator="equal">
      <formula>"Révisions"</formula>
    </cfRule>
    <cfRule type="cellIs" dxfId="8590" priority="15098" stopIfTrue="1" operator="equal">
      <formula>"Session 1"</formula>
    </cfRule>
    <cfRule type="cellIs" dxfId="8589" priority="15096" stopIfTrue="1" operator="equal">
      <formula>"Stage"</formula>
    </cfRule>
    <cfRule type="cellIs" dxfId="8588" priority="15095" stopIfTrue="1" operator="equal">
      <formula>"Rentrée"</formula>
    </cfRule>
    <cfRule type="cellIs" dxfId="8587" priority="15094" stopIfTrue="1" operator="equal">
      <formula>"Evaluation"</formula>
    </cfRule>
    <cfRule type="cellIs" dxfId="8586" priority="15093" stopIfTrue="1" operator="equal">
      <formula>"Retour copies"</formula>
    </cfRule>
    <cfRule type="cellIs" dxfId="8585" priority="15092" operator="equal">
      <formula>"entreprise B"</formula>
    </cfRule>
    <cfRule type="cellIs" dxfId="8584" priority="15091" operator="equal">
      <formula>"Stage en entreprise"</formula>
    </cfRule>
    <cfRule type="cellIs" dxfId="8583" priority="15090" operator="equal">
      <formula>"Toussaint"</formula>
    </cfRule>
    <cfRule type="cellIs" dxfId="8582" priority="15089" operator="equal">
      <formula>"Victoire 1945"</formula>
    </cfRule>
    <cfRule type="cellIs" dxfId="8581" priority="15088" operator="equal">
      <formula>"stage v"</formula>
    </cfRule>
    <cfRule type="cellIs" dxfId="8580" priority="15087" operator="equal">
      <formula>"Révisions S2 Ses1"</formula>
    </cfRule>
    <cfRule type="cellIs" dxfId="8579" priority="15086" operator="equal">
      <formula>"Révisions S2 ses2"</formula>
    </cfRule>
    <cfRule type="cellIs" dxfId="8578" priority="15085" operator="equal">
      <formula>"Pentecôte"</formula>
    </cfRule>
    <cfRule type="cellIs" dxfId="8577" priority="15084" operator="equal">
      <formula>"Pâques"</formula>
    </cfRule>
    <cfRule type="cellIs" dxfId="8576" priority="15083" operator="equal">
      <formula>"Noël"</formula>
    </cfRule>
    <cfRule type="cellIs" dxfId="8575" priority="15082" operator="equal">
      <formula>"Lundi de pâques"</formula>
    </cfRule>
    <cfRule type="cellIs" dxfId="8574" priority="15081" operator="equal">
      <formula>"jour de l'an"</formula>
    </cfRule>
    <cfRule type="cellIs" dxfId="8573" priority="15080" operator="equal">
      <formula>"Fête nationale"</formula>
    </cfRule>
  </conditionalFormatting>
  <conditionalFormatting sqref="X8:X12">
    <cfRule type="cellIs" dxfId="8572" priority="5347" stopIfTrue="1" operator="equal">
      <formula>"Session 2"</formula>
    </cfRule>
    <cfRule type="cellIs" dxfId="8571" priority="5301" operator="equal">
      <formula>"Exam nationaux pas de date"</formula>
    </cfRule>
    <cfRule type="cellIs" dxfId="8570" priority="5356" stopIfTrue="1" operator="equal">
      <formula>"Délibérations"</formula>
    </cfRule>
    <cfRule type="cellIs" dxfId="8569" priority="5355" stopIfTrue="1" operator="equal">
      <formula>"Du anglais"</formula>
    </cfRule>
    <cfRule type="cellIs" dxfId="8568" priority="5354" stopIfTrue="1" operator="equal">
      <formula>"Examens S2"</formula>
    </cfRule>
    <cfRule type="cellIs" dxfId="8567" priority="5353" stopIfTrue="1" operator="equal">
      <formula>"Examens"</formula>
    </cfRule>
    <cfRule type="cellIs" dxfId="8566" priority="5352" stopIfTrue="1" operator="equal">
      <formula>"Examens S1"</formula>
    </cfRule>
    <cfRule type="cellIs" dxfId="8565" priority="5351" stopIfTrue="1" operator="equal">
      <formula>"Cours"</formula>
    </cfRule>
    <cfRule type="cellIs" dxfId="8564" priority="5349" stopIfTrue="1" operator="equal">
      <formula>"Révisions"</formula>
    </cfRule>
    <cfRule type="cellIs" dxfId="8563" priority="5348" stopIfTrue="1" operator="equal">
      <formula>"Session 1"</formula>
    </cfRule>
    <cfRule type="cellIs" dxfId="8562" priority="5337" operator="equal">
      <formula>"Révisions S2 Ses1"</formula>
    </cfRule>
    <cfRule type="cellIs" dxfId="8561" priority="5346" stopIfTrue="1" operator="equal">
      <formula>"Stage"</formula>
    </cfRule>
    <cfRule type="cellIs" dxfId="8560" priority="5345" stopIfTrue="1" operator="equal">
      <formula>"Rentrée"</formula>
    </cfRule>
    <cfRule type="cellIs" dxfId="8559" priority="5344" stopIfTrue="1" operator="equal">
      <formula>"Evaluation"</formula>
    </cfRule>
    <cfRule type="cellIs" dxfId="8558" priority="5343" stopIfTrue="1" operator="equal">
      <formula>"Retour copies"</formula>
    </cfRule>
    <cfRule type="cellIs" dxfId="8557" priority="5342" operator="equal">
      <formula>"entreprise B"</formula>
    </cfRule>
    <cfRule type="cellIs" dxfId="8556" priority="5341" operator="equal">
      <formula>"Stage en entreprise"</formula>
    </cfRule>
    <cfRule type="cellIs" dxfId="8555" priority="5340" operator="equal">
      <formula>"Toussaint"</formula>
    </cfRule>
    <cfRule type="cellIs" dxfId="8554" priority="5339" operator="equal">
      <formula>"Victoire 1945"</formula>
    </cfRule>
    <cfRule type="cellIs" dxfId="8553" priority="5338" operator="equal">
      <formula>"stage v"</formula>
    </cfRule>
    <cfRule type="containsText" dxfId="8552" priority="5290" operator="containsText" text="Projet">
      <formula>NOT(ISERROR(SEARCH("Projet",X8)))</formula>
    </cfRule>
    <cfRule type="cellIs" dxfId="8551" priority="5336" operator="equal">
      <formula>"Révisions S2 ses2"</formula>
    </cfRule>
    <cfRule type="cellIs" dxfId="8550" priority="5334" operator="equal">
      <formula>"Pâques"</formula>
    </cfRule>
    <cfRule type="cellIs" dxfId="8549" priority="5333" operator="equal">
      <formula>"Noël"</formula>
    </cfRule>
    <cfRule type="cellIs" dxfId="8548" priority="5332" operator="equal">
      <formula>"Lundi de pâques"</formula>
    </cfRule>
    <cfRule type="cellIs" dxfId="8547" priority="5331" operator="equal">
      <formula>"jour de l'an"</formula>
    </cfRule>
    <cfRule type="cellIs" dxfId="8546" priority="5330" operator="equal">
      <formula>"Fête nationale"</formula>
    </cfRule>
    <cfRule type="cellIs" dxfId="8545" priority="5329" operator="equal">
      <formula>"Fête du travail"</formula>
    </cfRule>
    <cfRule type="cellIs" dxfId="8544" priority="5328" operator="equal">
      <formula>"Examens S1 Ses1"</formula>
    </cfRule>
    <cfRule type="cellIs" dxfId="8543" priority="5300" operator="equal">
      <formula>"Entreprise"</formula>
    </cfRule>
    <cfRule type="cellIs" dxfId="8542" priority="5299" operator="equal">
      <formula>"Révisions R"</formula>
    </cfRule>
    <cfRule type="cellIs" dxfId="8541" priority="5298" operator="equal">
      <formula>"Soutenance"</formula>
    </cfRule>
    <cfRule type="cellIs" dxfId="8540" priority="5297" operator="equal">
      <formula>"ppp"</formula>
    </cfRule>
    <cfRule type="cellIs" dxfId="8539" priority="5296" operator="equal">
      <formula>"Lundi Pentecôte"</formula>
    </cfRule>
    <cfRule type="cellIs" dxfId="8538" priority="5350" stopIfTrue="1" operator="equal">
      <formula>"Vacances"</formula>
    </cfRule>
    <cfRule type="cellIs" dxfId="8537" priority="5295" operator="equal">
      <formula>"EXAMENS J"</formula>
    </cfRule>
    <cfRule type="cellIs" dxfId="8536" priority="5294" operator="equal">
      <formula>"Cours ISEM"</formula>
    </cfRule>
    <cfRule type="cellIs" dxfId="8535" priority="5293" operator="equal">
      <formula>"Cours IAE"</formula>
    </cfRule>
    <cfRule type="containsText" dxfId="8534" priority="5292" operator="containsText" text="Délib">
      <formula>NOT(ISERROR(SEARCH("Délib",X8)))</formula>
    </cfRule>
    <cfRule type="containsText" dxfId="8533" priority="5291" operator="containsText" text="Pré">
      <formula>NOT(ISERROR(SEARCH("Pré",X8)))</formula>
    </cfRule>
    <cfRule type="cellIs" dxfId="8532" priority="5326" operator="equal">
      <formula>"cours v"</formula>
    </cfRule>
    <cfRule type="cellIs" dxfId="8531" priority="5325" operator="equal">
      <formula>"Armistice"</formula>
    </cfRule>
    <cfRule type="containsText" dxfId="8530" priority="5289" operator="containsText" text="Début CM">
      <formula>NOT(ISERROR(SEARCH("Début CM",X8)))</formula>
    </cfRule>
    <cfRule type="containsText" dxfId="8529" priority="5288" operator="containsText" text="Début TD">
      <formula>NOT(ISERROR(SEARCH("Début TD",X8)))</formula>
    </cfRule>
    <cfRule type="containsText" dxfId="8528" priority="5287" operator="containsText" text="Etranger">
      <formula>NOT(ISERROR(SEARCH("Etranger",X8)))</formula>
    </cfRule>
    <cfRule type="containsText" dxfId="8527" priority="5286" operator="containsText" text="JPO">
      <formula>NOT(ISERROR(SEARCH("JPO",X8)))</formula>
    </cfRule>
    <cfRule type="containsText" dxfId="8526" priority="5285" operator="containsText" text="Note">
      <formula>NOT(ISERROR(SEARCH("Note",X8)))</formula>
    </cfRule>
    <cfRule type="containsText" dxfId="8525" priority="5284" operator="containsText" text="Recrutem">
      <formula>NOT(ISERROR(SEARCH("Recrutem",X8)))</formula>
    </cfRule>
    <cfRule type="containsText" dxfId="8524" priority="5283" operator="containsText" text="Remise">
      <formula>NOT(ISERROR(SEARCH("Remise",X8)))</formula>
    </cfRule>
    <cfRule type="containsText" dxfId="8523" priority="5278" operator="containsText" text="Université">
      <formula>NOT(ISERROR(SEARCH("Université",X8)))</formula>
    </cfRule>
    <cfRule type="containsText" dxfId="8522" priority="5277" operator="containsText" text="Cours/Labo/Projet">
      <formula>NOT(ISERROR(SEARCH("Cours/Labo/Projet",X8)))</formula>
    </cfRule>
    <cfRule type="cellIs" dxfId="8521" priority="5324" operator="equal">
      <formula>"Ascension"</formula>
    </cfRule>
    <cfRule type="cellIs" dxfId="8520" priority="5323" operator="equal">
      <formula>"Assomption"</formula>
    </cfRule>
    <cfRule type="cellIs" dxfId="8519" priority="5322" operator="equal">
      <formula>"jour appui"</formula>
    </cfRule>
    <cfRule type="cellIs" dxfId="8518" priority="5321" operator="equal">
      <formula>"notes rapport"</formula>
    </cfRule>
    <cfRule type="cellIs" dxfId="8517" priority="5320" operator="equal">
      <formula>"Remise rapport"</formula>
    </cfRule>
    <cfRule type="cellIs" dxfId="8516" priority="5335" operator="equal">
      <formula>"Pentecôte"</formula>
    </cfRule>
    <cfRule type="cellIs" dxfId="8515" priority="5319" operator="equal">
      <formula>"Fermeture"</formula>
    </cfRule>
    <cfRule type="cellIs" dxfId="8514" priority="5327" operator="equal">
      <formula>"Examens S1 Ses2"</formula>
    </cfRule>
    <cfRule type="cellIs" dxfId="8513" priority="5318" operator="equal">
      <formula>"Examens S2 ses1"</formula>
    </cfRule>
    <cfRule type="cellIs" dxfId="8512" priority="5317" operator="equal">
      <formula>"Examens S2 Ses2"</formula>
    </cfRule>
    <cfRule type="cellIs" dxfId="8511" priority="5316" operator="equal">
      <formula>"Révisions S1 ses1"</formula>
    </cfRule>
    <cfRule type="cellIs" dxfId="8510" priority="5315" operator="equal">
      <formula>"Révisions S1 Ses2"</formula>
    </cfRule>
    <cfRule type="cellIs" dxfId="8509" priority="5314" operator="equal">
      <formula>"Cours Matin Entr AM"</formula>
    </cfRule>
    <cfRule type="cellIs" dxfId="8508" priority="5313" operator="equal">
      <formula>"Entr MA cours AM"</formula>
    </cfRule>
    <cfRule type="cellIs" dxfId="8507" priority="5312" operator="equal">
      <formula>"Cours matin"</formula>
    </cfRule>
    <cfRule type="cellIs" dxfId="8506" priority="5311" operator="equal">
      <formula>"regroupement"</formula>
    </cfRule>
    <cfRule type="cellIs" dxfId="8505" priority="5310" operator="equal">
      <formula>"Délibération S1"</formula>
    </cfRule>
    <cfRule type="cellIs" dxfId="8504" priority="5309" operator="equal">
      <formula>"Délibération S2"</formula>
    </cfRule>
    <cfRule type="cellIs" dxfId="8503" priority="5308" operator="equal">
      <formula>"Ecrits examens nationaux"</formula>
    </cfRule>
    <cfRule type="cellIs" dxfId="8502" priority="5307" operator="equal">
      <formula>"Mise à niveau"</formula>
    </cfRule>
    <cfRule type="cellIs" dxfId="8501" priority="5306" operator="equal">
      <formula>"Note mémoire"</formula>
    </cfRule>
    <cfRule type="cellIs" dxfId="8500" priority="5305" operator="equal">
      <formula>"Oraux examens nationaux"</formula>
    </cfRule>
    <cfRule type="cellIs" dxfId="8499" priority="5304" operator="equal">
      <formula>"Remise note CC"</formula>
    </cfRule>
    <cfRule type="cellIs" dxfId="8498" priority="5303" operator="equal">
      <formula>"Révision interne"</formula>
    </cfRule>
    <cfRule type="cellIs" dxfId="8497" priority="5302" operator="equal">
      <formula>"Exam nationaux"</formula>
    </cfRule>
  </conditionalFormatting>
  <conditionalFormatting sqref="X8:X14">
    <cfRule type="expression" dxfId="8496" priority="5280">
      <formula>V8="Samedi"</formula>
    </cfRule>
    <cfRule type="expression" dxfId="8495" priority="5279">
      <formula>V8="Dimanche"</formula>
    </cfRule>
    <cfRule type="containsText" dxfId="8494" priority="5281" operator="containsText" text="Soutenance">
      <formula>NOT(ISERROR(SEARCH("Soutenance",X8)))</formula>
    </cfRule>
    <cfRule type="containsText" dxfId="8493" priority="5282" operator="containsText" text="Salon Et">
      <formula>NOT(ISERROR(SEARCH("Salon Et",X8)))</formula>
    </cfRule>
  </conditionalFormatting>
  <conditionalFormatting sqref="X13:X14">
    <cfRule type="cellIs" dxfId="8492" priority="15141" operator="equal">
      <formula>"Entr MA cours AM"</formula>
    </cfRule>
    <cfRule type="cellIs" dxfId="8491" priority="15142" operator="equal">
      <formula>"Cours Matin Entr AM"</formula>
    </cfRule>
    <cfRule type="cellIs" dxfId="8490" priority="15143" operator="equal">
      <formula>"Révisions S1 Ses2"</formula>
    </cfRule>
    <cfRule type="cellIs" dxfId="8489" priority="15144" operator="equal">
      <formula>"Révisions S1 ses1"</formula>
    </cfRule>
    <cfRule type="cellIs" dxfId="8488" priority="15145" operator="equal">
      <formula>"Examens S2 Ses2"</formula>
    </cfRule>
    <cfRule type="cellIs" dxfId="8487" priority="15146" operator="equal">
      <formula>"Examens S2 ses1"</formula>
    </cfRule>
    <cfRule type="cellIs" dxfId="8486" priority="15147" operator="equal">
      <formula>"Fermeture"</formula>
    </cfRule>
    <cfRule type="cellIs" dxfId="8485" priority="15148" operator="equal">
      <formula>"Remise rapport"</formula>
    </cfRule>
    <cfRule type="cellIs" dxfId="8484" priority="15149" operator="equal">
      <formula>"notes rapport"</formula>
    </cfRule>
    <cfRule type="cellIs" dxfId="8483" priority="15150" operator="equal">
      <formula>"jour appui"</formula>
    </cfRule>
    <cfRule type="cellIs" dxfId="8482" priority="15151" operator="equal">
      <formula>"Assomption"</formula>
    </cfRule>
    <cfRule type="cellIs" dxfId="8481" priority="15152" operator="equal">
      <formula>"Ascension"</formula>
    </cfRule>
    <cfRule type="cellIs" dxfId="8480" priority="15153" operator="equal">
      <formula>"Armistice"</formula>
    </cfRule>
    <cfRule type="cellIs" dxfId="8479" priority="15154" operator="equal">
      <formula>"cours v"</formula>
    </cfRule>
    <cfRule type="cellIs" dxfId="8478" priority="15155" operator="equal">
      <formula>"Examens S1 Ses2"</formula>
    </cfRule>
    <cfRule type="cellIs" dxfId="8477" priority="15156" operator="equal">
      <formula>"Examens S1 Ses1"</formula>
    </cfRule>
    <cfRule type="cellIs" dxfId="8476" priority="15157" operator="equal">
      <formula>"Fête du travail"</formula>
    </cfRule>
    <cfRule type="cellIs" dxfId="8475" priority="15158" operator="equal">
      <formula>"Fête nationale"</formula>
    </cfRule>
    <cfRule type="cellIs" dxfId="8474" priority="15159" operator="equal">
      <formula>"jour de l'an"</formula>
    </cfRule>
    <cfRule type="cellIs" dxfId="8473" priority="15160" operator="equal">
      <formula>"Lundi de pâques"</formula>
    </cfRule>
    <cfRule type="cellIs" dxfId="8472" priority="15161" operator="equal">
      <formula>"Noël"</formula>
    </cfRule>
    <cfRule type="cellIs" dxfId="8471" priority="15162" operator="equal">
      <formula>"Pâques"</formula>
    </cfRule>
    <cfRule type="cellIs" dxfId="8470" priority="15163" operator="equal">
      <formula>"Pentecôte"</formula>
    </cfRule>
    <cfRule type="cellIs" dxfId="8469" priority="15164" operator="equal">
      <formula>"Révisions S2 ses2"</formula>
    </cfRule>
    <cfRule type="cellIs" dxfId="8468" priority="15165" operator="equal">
      <formula>"Révisions S2 Ses1"</formula>
    </cfRule>
    <cfRule type="cellIs" dxfId="8467" priority="15166" operator="equal">
      <formula>"stage v"</formula>
    </cfRule>
    <cfRule type="cellIs" dxfId="8466" priority="15167" operator="equal">
      <formula>"Victoire 1945"</formula>
    </cfRule>
    <cfRule type="cellIs" dxfId="8465" priority="15168" operator="equal">
      <formula>"Toussaint"</formula>
    </cfRule>
    <cfRule type="cellIs" dxfId="8464" priority="15169" operator="equal">
      <formula>"Stage en entreprise"</formula>
    </cfRule>
    <cfRule type="cellIs" dxfId="8463" priority="15170" operator="equal">
      <formula>"entreprise B"</formula>
    </cfRule>
    <cfRule type="cellIs" dxfId="8462" priority="15171" stopIfTrue="1" operator="equal">
      <formula>"Retour copies"</formula>
    </cfRule>
    <cfRule type="cellIs" dxfId="8461" priority="15172" stopIfTrue="1" operator="equal">
      <formula>"Evaluation"</formula>
    </cfRule>
    <cfRule type="cellIs" dxfId="8460" priority="15173" stopIfTrue="1" operator="equal">
      <formula>"Rentrée"</formula>
    </cfRule>
    <cfRule type="cellIs" dxfId="8459" priority="15174" stopIfTrue="1" operator="equal">
      <formula>"Stage"</formula>
    </cfRule>
    <cfRule type="cellIs" dxfId="8458" priority="15175" stopIfTrue="1" operator="equal">
      <formula>"Session 2"</formula>
    </cfRule>
    <cfRule type="cellIs" dxfId="8457" priority="15176" stopIfTrue="1" operator="equal">
      <formula>"Session 1"</formula>
    </cfRule>
    <cfRule type="cellIs" dxfId="8456" priority="15177" stopIfTrue="1" operator="equal">
      <formula>"Révisions"</formula>
    </cfRule>
    <cfRule type="cellIs" dxfId="8455" priority="15178" stopIfTrue="1" operator="equal">
      <formula>"Vacances"</formula>
    </cfRule>
    <cfRule type="cellIs" dxfId="8454" priority="15179" stopIfTrue="1" operator="equal">
      <formula>"Cours"</formula>
    </cfRule>
    <cfRule type="cellIs" dxfId="8453" priority="15180" stopIfTrue="1" operator="equal">
      <formula>"Examens S1"</formula>
    </cfRule>
    <cfRule type="cellIs" dxfId="8452" priority="15181" stopIfTrue="1" operator="equal">
      <formula>"Examens"</formula>
    </cfRule>
    <cfRule type="cellIs" dxfId="8451" priority="15182" stopIfTrue="1" operator="equal">
      <formula>"Examens S2"</formula>
    </cfRule>
    <cfRule type="cellIs" dxfId="8450" priority="15183" stopIfTrue="1" operator="equal">
      <formula>"Du anglais"</formula>
    </cfRule>
    <cfRule type="cellIs" dxfId="8449" priority="15184" stopIfTrue="1" operator="equal">
      <formula>"Délibérations"</formula>
    </cfRule>
    <cfRule type="containsText" dxfId="8448" priority="15111" operator="containsText" text="Remise">
      <formula>NOT(ISERROR(SEARCH("Remise",X13)))</formula>
    </cfRule>
    <cfRule type="containsText" dxfId="8447" priority="15112" operator="containsText" text="Recrutem">
      <formula>NOT(ISERROR(SEARCH("Recrutem",X13)))</formula>
    </cfRule>
    <cfRule type="containsText" dxfId="8446" priority="15113" operator="containsText" text="Note">
      <formula>NOT(ISERROR(SEARCH("Note",X13)))</formula>
    </cfRule>
    <cfRule type="containsText" dxfId="8445" priority="15114" operator="containsText" text="JPO">
      <formula>NOT(ISERROR(SEARCH("JPO",X13)))</formula>
    </cfRule>
    <cfRule type="containsText" dxfId="8444" priority="15115" operator="containsText" text="Etranger">
      <formula>NOT(ISERROR(SEARCH("Etranger",X13)))</formula>
    </cfRule>
    <cfRule type="containsText" dxfId="8443" priority="15116" operator="containsText" text="Début TD">
      <formula>NOT(ISERROR(SEARCH("Début TD",X13)))</formula>
    </cfRule>
    <cfRule type="containsText" dxfId="8442" priority="15117" operator="containsText" text="Début CM">
      <formula>NOT(ISERROR(SEARCH("Début CM",X13)))</formula>
    </cfRule>
    <cfRule type="containsText" dxfId="8441" priority="15118" operator="containsText" text="Projet">
      <formula>NOT(ISERROR(SEARCH("Projet",X13)))</formula>
    </cfRule>
    <cfRule type="containsText" dxfId="8440" priority="15119" operator="containsText" text="Pré">
      <formula>NOT(ISERROR(SEARCH("Pré",X13)))</formula>
    </cfRule>
    <cfRule type="containsText" dxfId="8439" priority="15120" operator="containsText" text="Délib">
      <formula>NOT(ISERROR(SEARCH("Délib",X13)))</formula>
    </cfRule>
    <cfRule type="cellIs" dxfId="8438" priority="15121" operator="equal">
      <formula>"Cours IAE"</formula>
    </cfRule>
    <cfRule type="cellIs" dxfId="8437" priority="15122" operator="equal">
      <formula>"Cours ISEM"</formula>
    </cfRule>
    <cfRule type="cellIs" dxfId="8436" priority="15123" operator="equal">
      <formula>"EXAMENS J"</formula>
    </cfRule>
    <cfRule type="cellIs" dxfId="8435" priority="15124" operator="equal">
      <formula>"Lundi Pentecôte"</formula>
    </cfRule>
    <cfRule type="cellIs" dxfId="8434" priority="15125" operator="equal">
      <formula>"ppp"</formula>
    </cfRule>
    <cfRule type="cellIs" dxfId="8433" priority="15126" operator="equal">
      <formula>"Soutenance"</formula>
    </cfRule>
    <cfRule type="cellIs" dxfId="8432" priority="15127" operator="equal">
      <formula>"Révisions R"</formula>
    </cfRule>
    <cfRule type="cellIs" dxfId="8431" priority="15128" operator="equal">
      <formula>"Entreprise"</formula>
    </cfRule>
    <cfRule type="cellIs" dxfId="8430" priority="15129" operator="equal">
      <formula>"Exam nationaux pas de date"</formula>
    </cfRule>
    <cfRule type="cellIs" dxfId="8429" priority="15130" operator="equal">
      <formula>"Exam nationaux"</formula>
    </cfRule>
    <cfRule type="cellIs" dxfId="8428" priority="15131" operator="equal">
      <formula>"Révision interne"</formula>
    </cfRule>
    <cfRule type="cellIs" dxfId="8427" priority="15132" operator="equal">
      <formula>"Remise note CC"</formula>
    </cfRule>
    <cfRule type="cellIs" dxfId="8426" priority="15133" operator="equal">
      <formula>"Oraux examens nationaux"</formula>
    </cfRule>
    <cfRule type="cellIs" dxfId="8425" priority="15134" operator="equal">
      <formula>"Note mémoire"</formula>
    </cfRule>
    <cfRule type="cellIs" dxfId="8424" priority="15135" operator="equal">
      <formula>"Mise à niveau"</formula>
    </cfRule>
    <cfRule type="cellIs" dxfId="8423" priority="15136" operator="equal">
      <formula>"Ecrits examens nationaux"</formula>
    </cfRule>
    <cfRule type="cellIs" dxfId="8422" priority="15137" operator="equal">
      <formula>"Délibération S2"</formula>
    </cfRule>
    <cfRule type="cellIs" dxfId="8421" priority="15138" operator="equal">
      <formula>"Délibération S1"</formula>
    </cfRule>
    <cfRule type="cellIs" dxfId="8420" priority="15139" operator="equal">
      <formula>"regroupement"</formula>
    </cfRule>
    <cfRule type="cellIs" dxfId="8419" priority="15140" operator="equal">
      <formula>"Cours matin"</formula>
    </cfRule>
  </conditionalFormatting>
  <conditionalFormatting sqref="X15:X17">
    <cfRule type="cellIs" dxfId="8418" priority="5276" stopIfTrue="1" operator="equal">
      <formula>"Délibérations"</formula>
    </cfRule>
    <cfRule type="cellIs" dxfId="8417" priority="5275" stopIfTrue="1" operator="equal">
      <formula>"Du anglais"</formula>
    </cfRule>
    <cfRule type="cellIs" dxfId="8416" priority="5274" stopIfTrue="1" operator="equal">
      <formula>"Examens S2"</formula>
    </cfRule>
    <cfRule type="cellIs" dxfId="8415" priority="5273" stopIfTrue="1" operator="equal">
      <formula>"Examens"</formula>
    </cfRule>
    <cfRule type="cellIs" dxfId="8414" priority="5272" stopIfTrue="1" operator="equal">
      <formula>"Examens S1"</formula>
    </cfRule>
    <cfRule type="cellIs" dxfId="8413" priority="5271" stopIfTrue="1" operator="equal">
      <formula>"Cours"</formula>
    </cfRule>
    <cfRule type="cellIs" dxfId="8412" priority="5270" stopIfTrue="1" operator="equal">
      <formula>"Vacances"</formula>
    </cfRule>
    <cfRule type="cellIs" dxfId="8411" priority="5269" stopIfTrue="1" operator="equal">
      <formula>"Révisions"</formula>
    </cfRule>
    <cfRule type="cellIs" dxfId="8410" priority="5268" stopIfTrue="1" operator="equal">
      <formula>"Session 1"</formula>
    </cfRule>
    <cfRule type="cellIs" dxfId="8409" priority="5267" stopIfTrue="1" operator="equal">
      <formula>"Session 2"</formula>
    </cfRule>
    <cfRule type="cellIs" dxfId="8408" priority="5266" stopIfTrue="1" operator="equal">
      <formula>"Stage"</formula>
    </cfRule>
    <cfRule type="cellIs" dxfId="8407" priority="5265" stopIfTrue="1" operator="equal">
      <formula>"Rentrée"</formula>
    </cfRule>
    <cfRule type="cellIs" dxfId="8406" priority="5264" stopIfTrue="1" operator="equal">
      <formula>"Evaluation"</formula>
    </cfRule>
    <cfRule type="cellIs" dxfId="8405" priority="5263" stopIfTrue="1" operator="equal">
      <formula>"Retour copies"</formula>
    </cfRule>
    <cfRule type="cellIs" dxfId="8404" priority="5262" operator="equal">
      <formula>"entreprise B"</formula>
    </cfRule>
    <cfRule type="cellIs" dxfId="8403" priority="5261" operator="equal">
      <formula>"Stage en entreprise"</formula>
    </cfRule>
    <cfRule type="cellIs" dxfId="8402" priority="5260" operator="equal">
      <formula>"Toussaint"</formula>
    </cfRule>
    <cfRule type="cellIs" dxfId="8401" priority="5259" operator="equal">
      <formula>"Victoire 1945"</formula>
    </cfRule>
    <cfRule type="cellIs" dxfId="8400" priority="5258" operator="equal">
      <formula>"stage v"</formula>
    </cfRule>
    <cfRule type="cellIs" dxfId="8399" priority="5257" operator="equal">
      <formula>"Révisions S2 Ses1"</formula>
    </cfRule>
    <cfRule type="cellIs" dxfId="8398" priority="5256" operator="equal">
      <formula>"Révisions S2 ses2"</formula>
    </cfRule>
    <cfRule type="cellIs" dxfId="8397" priority="5255" operator="equal">
      <formula>"Pentecôte"</formula>
    </cfRule>
    <cfRule type="cellIs" dxfId="8396" priority="5254" operator="equal">
      <formula>"Pâques"</formula>
    </cfRule>
    <cfRule type="cellIs" dxfId="8395" priority="5253" operator="equal">
      <formula>"Noël"</formula>
    </cfRule>
    <cfRule type="cellIs" dxfId="8394" priority="5252" operator="equal">
      <formula>"Lundi de pâques"</formula>
    </cfRule>
    <cfRule type="cellIs" dxfId="8393" priority="5251" operator="equal">
      <formula>"jour de l'an"</formula>
    </cfRule>
    <cfRule type="cellIs" dxfId="8392" priority="5250" operator="equal">
      <formula>"Fête nationale"</formula>
    </cfRule>
    <cfRule type="cellIs" dxfId="8391" priority="5249" operator="equal">
      <formula>"Fête du travail"</formula>
    </cfRule>
    <cfRule type="cellIs" dxfId="8390" priority="5248" operator="equal">
      <formula>"Examens S1 Ses1"</formula>
    </cfRule>
    <cfRule type="containsText" dxfId="8389" priority="5197" operator="containsText" text="Cours/Labo/Projet">
      <formula>NOT(ISERROR(SEARCH("Cours/Labo/Projet",X15)))</formula>
    </cfRule>
    <cfRule type="containsText" dxfId="8388" priority="5198" operator="containsText" text="Université">
      <formula>NOT(ISERROR(SEARCH("Université",X15)))</formula>
    </cfRule>
    <cfRule type="expression" dxfId="8387" priority="5199">
      <formula>V15="Dimanche"</formula>
    </cfRule>
    <cfRule type="expression" dxfId="8386" priority="5200">
      <formula>V15="Samedi"</formula>
    </cfRule>
    <cfRule type="containsText" dxfId="8385" priority="5201" operator="containsText" text="Soutenance">
      <formula>NOT(ISERROR(SEARCH("Soutenance",X15)))</formula>
    </cfRule>
    <cfRule type="containsText" dxfId="8384" priority="5202" operator="containsText" text="Salon Et">
      <formula>NOT(ISERROR(SEARCH("Salon Et",X15)))</formula>
    </cfRule>
    <cfRule type="containsText" dxfId="8383" priority="5203" operator="containsText" text="Remise">
      <formula>NOT(ISERROR(SEARCH("Remise",X15)))</formula>
    </cfRule>
    <cfRule type="containsText" dxfId="8382" priority="5204" operator="containsText" text="Recrutem">
      <formula>NOT(ISERROR(SEARCH("Recrutem",X15)))</formula>
    </cfRule>
    <cfRule type="containsText" dxfId="8381" priority="5205" operator="containsText" text="Note">
      <formula>NOT(ISERROR(SEARCH("Note",X15)))</formula>
    </cfRule>
    <cfRule type="containsText" dxfId="8380" priority="5206" operator="containsText" text="JPO">
      <formula>NOT(ISERROR(SEARCH("JPO",X15)))</formula>
    </cfRule>
    <cfRule type="cellIs" dxfId="8379" priority="5245" operator="equal">
      <formula>"Armistice"</formula>
    </cfRule>
    <cfRule type="containsText" dxfId="8378" priority="5207" operator="containsText" text="Etranger">
      <formula>NOT(ISERROR(SEARCH("Etranger",X15)))</formula>
    </cfRule>
    <cfRule type="containsText" dxfId="8377" priority="5208" operator="containsText" text="Début TD">
      <formula>NOT(ISERROR(SEARCH("Début TD",X15)))</formula>
    </cfRule>
    <cfRule type="containsText" dxfId="8376" priority="5209" operator="containsText" text="Début CM">
      <formula>NOT(ISERROR(SEARCH("Début CM",X15)))</formula>
    </cfRule>
    <cfRule type="containsText" dxfId="8375" priority="5210" operator="containsText" text="Projet">
      <formula>NOT(ISERROR(SEARCH("Projet",X15)))</formula>
    </cfRule>
    <cfRule type="cellIs" dxfId="8374" priority="5247" operator="equal">
      <formula>"Examens S1 Ses2"</formula>
    </cfRule>
    <cfRule type="containsText" dxfId="8373" priority="5211" operator="containsText" text="Pré">
      <formula>NOT(ISERROR(SEARCH("Pré",X15)))</formula>
    </cfRule>
    <cfRule type="containsText" dxfId="8372" priority="5212" operator="containsText" text="Délib">
      <formula>NOT(ISERROR(SEARCH("Délib",X15)))</formula>
    </cfRule>
    <cfRule type="cellIs" dxfId="8371" priority="5213" operator="equal">
      <formula>"Cours IAE"</formula>
    </cfRule>
    <cfRule type="cellIs" dxfId="8370" priority="5214" operator="equal">
      <formula>"Cours ISEM"</formula>
    </cfRule>
    <cfRule type="cellIs" dxfId="8369" priority="5215" operator="equal">
      <formula>"EXAMENS J"</formula>
    </cfRule>
    <cfRule type="cellIs" dxfId="8368" priority="5216" operator="equal">
      <formula>"Lundi Pentecôte"</formula>
    </cfRule>
    <cfRule type="cellIs" dxfId="8367" priority="5217" operator="equal">
      <formula>"ppp"</formula>
    </cfRule>
    <cfRule type="cellIs" dxfId="8366" priority="5218" operator="equal">
      <formula>"Soutenance"</formula>
    </cfRule>
    <cfRule type="cellIs" dxfId="8365" priority="5219" operator="equal">
      <formula>"Révisions R"</formula>
    </cfRule>
    <cfRule type="cellIs" dxfId="8364" priority="5220" operator="equal">
      <formula>"Entreprise"</formula>
    </cfRule>
    <cfRule type="cellIs" dxfId="8363" priority="5221" operator="equal">
      <formula>"Exam nationaux pas de date"</formula>
    </cfRule>
    <cfRule type="cellIs" dxfId="8362" priority="5222" operator="equal">
      <formula>"Exam nationaux"</formula>
    </cfRule>
    <cfRule type="cellIs" dxfId="8361" priority="5223" operator="equal">
      <formula>"Révision interne"</formula>
    </cfRule>
    <cfRule type="cellIs" dxfId="8360" priority="5224" operator="equal">
      <formula>"Remise note CC"</formula>
    </cfRule>
    <cfRule type="cellIs" dxfId="8359" priority="5225" operator="equal">
      <formula>"Oraux examens nationaux"</formula>
    </cfRule>
    <cfRule type="cellIs" dxfId="8358" priority="5244" operator="equal">
      <formula>"Ascension"</formula>
    </cfRule>
    <cfRule type="cellIs" dxfId="8357" priority="5226" operator="equal">
      <formula>"Note mémoire"</formula>
    </cfRule>
    <cfRule type="cellIs" dxfId="8356" priority="5227" operator="equal">
      <formula>"Mise à niveau"</formula>
    </cfRule>
    <cfRule type="cellIs" dxfId="8355" priority="5228" operator="equal">
      <formula>"Ecrits examens nationaux"</formula>
    </cfRule>
    <cfRule type="cellIs" dxfId="8354" priority="5229" operator="equal">
      <formula>"Délibération S2"</formula>
    </cfRule>
    <cfRule type="cellIs" dxfId="8353" priority="5230" operator="equal">
      <formula>"Délibération S1"</formula>
    </cfRule>
    <cfRule type="cellIs" dxfId="8352" priority="5231" operator="equal">
      <formula>"regroupement"</formula>
    </cfRule>
    <cfRule type="cellIs" dxfId="8351" priority="5232" operator="equal">
      <formula>"Cours matin"</formula>
    </cfRule>
    <cfRule type="cellIs" dxfId="8350" priority="5233" operator="equal">
      <formula>"Entr MA cours AM"</formula>
    </cfRule>
    <cfRule type="cellIs" dxfId="8349" priority="5234" operator="equal">
      <formula>"Cours Matin Entr AM"</formula>
    </cfRule>
    <cfRule type="cellIs" dxfId="8348" priority="5235" operator="equal">
      <formula>"Révisions S1 Ses2"</formula>
    </cfRule>
    <cfRule type="cellIs" dxfId="8347" priority="5236" operator="equal">
      <formula>"Révisions S1 ses1"</formula>
    </cfRule>
    <cfRule type="cellIs" dxfId="8346" priority="5237" operator="equal">
      <formula>"Examens S2 Ses2"</formula>
    </cfRule>
    <cfRule type="cellIs" dxfId="8345" priority="5238" operator="equal">
      <formula>"Examens S2 ses1"</formula>
    </cfRule>
    <cfRule type="cellIs" dxfId="8344" priority="5239" operator="equal">
      <formula>"Fermeture"</formula>
    </cfRule>
    <cfRule type="cellIs" dxfId="8343" priority="5240" operator="equal">
      <formula>"Remise rapport"</formula>
    </cfRule>
    <cfRule type="cellIs" dxfId="8342" priority="5241" operator="equal">
      <formula>"notes rapport"</formula>
    </cfRule>
    <cfRule type="cellIs" dxfId="8341" priority="5246" operator="equal">
      <formula>"cours v"</formula>
    </cfRule>
    <cfRule type="cellIs" dxfId="8340" priority="5243" operator="equal">
      <formula>"Assomption"</formula>
    </cfRule>
    <cfRule type="cellIs" dxfId="8339" priority="5242" operator="equal">
      <formula>"jour appui"</formula>
    </cfRule>
  </conditionalFormatting>
  <conditionalFormatting sqref="X18">
    <cfRule type="cellIs" dxfId="8338" priority="1248" operator="equal">
      <formula>"Ascension"</formula>
    </cfRule>
    <cfRule type="cellIs" dxfId="8337" priority="1247" operator="equal">
      <formula>"Assomption"</formula>
    </cfRule>
    <cfRule type="cellIs" dxfId="8336" priority="1246" operator="equal">
      <formula>"jour appui"</formula>
    </cfRule>
    <cfRule type="cellIs" dxfId="8335" priority="1245" operator="equal">
      <formula>"notes rapport"</formula>
    </cfRule>
    <cfRule type="cellIs" dxfId="8334" priority="1244" operator="equal">
      <formula>"Remise rapport"</formula>
    </cfRule>
    <cfRule type="cellIs" dxfId="8333" priority="1243" operator="equal">
      <formula>"Fermeture"</formula>
    </cfRule>
    <cfRule type="cellIs" dxfId="8332" priority="1242" operator="equal">
      <formula>"Examens S2 ses1"</formula>
    </cfRule>
    <cfRule type="cellIs" dxfId="8331" priority="1241" operator="equal">
      <formula>"Examens S2 Ses2"</formula>
    </cfRule>
    <cfRule type="cellIs" dxfId="8330" priority="1240" operator="equal">
      <formula>"Révisions S1 ses1"</formula>
    </cfRule>
    <cfRule type="cellIs" dxfId="8329" priority="1239" operator="equal">
      <formula>"Révisions S1 Ses2"</formula>
    </cfRule>
    <cfRule type="cellIs" dxfId="8328" priority="1238" operator="equal">
      <formula>"Cours Matin Entr AM"</formula>
    </cfRule>
    <cfRule type="cellIs" dxfId="8327" priority="1237" operator="equal">
      <formula>"Entr MA cours AM"</formula>
    </cfRule>
    <cfRule type="cellIs" dxfId="8326" priority="1236" operator="equal">
      <formula>"Cours matin"</formula>
    </cfRule>
    <cfRule type="cellIs" dxfId="8325" priority="1235" operator="equal">
      <formula>"regroupement"</formula>
    </cfRule>
    <cfRule type="cellIs" dxfId="8324" priority="1234" operator="equal">
      <formula>"Délibération S1"</formula>
    </cfRule>
    <cfRule type="cellIs" dxfId="8323" priority="1233" operator="equal">
      <formula>"Délibération S2"</formula>
    </cfRule>
    <cfRule type="cellIs" dxfId="8322" priority="1232" operator="equal">
      <formula>"Ecrits examens nationaux"</formula>
    </cfRule>
    <cfRule type="cellIs" dxfId="8321" priority="1231" operator="equal">
      <formula>"Mise à niveau"</formula>
    </cfRule>
    <cfRule type="cellIs" dxfId="8320" priority="1230" operator="equal">
      <formula>"Note mémoire"</formula>
    </cfRule>
    <cfRule type="cellIs" dxfId="8319" priority="1229" operator="equal">
      <formula>"Oraux examens nationaux"</formula>
    </cfRule>
    <cfRule type="cellIs" dxfId="8318" priority="1228" operator="equal">
      <formula>"Remise note CC"</formula>
    </cfRule>
    <cfRule type="cellIs" dxfId="8317" priority="1227" operator="equal">
      <formula>"Révision interne"</formula>
    </cfRule>
    <cfRule type="cellIs" dxfId="8316" priority="1226" operator="equal">
      <formula>"Exam nationaux"</formula>
    </cfRule>
    <cfRule type="cellIs" dxfId="8315" priority="1225" operator="equal">
      <formula>"Exam nationaux pas de date"</formula>
    </cfRule>
    <cfRule type="cellIs" dxfId="8314" priority="1224" operator="equal">
      <formula>"Entreprise"</formula>
    </cfRule>
    <cfRule type="cellIs" dxfId="8313" priority="1223" operator="equal">
      <formula>"Révisions R"</formula>
    </cfRule>
    <cfRule type="cellIs" dxfId="8312" priority="1222" operator="equal">
      <formula>"Soutenance"</formula>
    </cfRule>
    <cfRule type="cellIs" dxfId="8311" priority="1221" operator="equal">
      <formula>"ppp"</formula>
    </cfRule>
    <cfRule type="cellIs" dxfId="8310" priority="1220" operator="equal">
      <formula>"Lundi Pentecôte"</formula>
    </cfRule>
    <cfRule type="cellIs" dxfId="8309" priority="1219" operator="equal">
      <formula>"EXAMENS J"</formula>
    </cfRule>
    <cfRule type="cellIs" dxfId="8308" priority="1218" operator="equal">
      <formula>"Cours ISEM"</formula>
    </cfRule>
    <cfRule type="cellIs" dxfId="8307" priority="1217" operator="equal">
      <formula>"Cours IAE"</formula>
    </cfRule>
    <cfRule type="containsText" dxfId="8306" priority="1216" operator="containsText" text="Délib">
      <formula>NOT(ISERROR(SEARCH("Délib",X18)))</formula>
    </cfRule>
    <cfRule type="containsText" dxfId="8305" priority="1215" operator="containsText" text="Pré">
      <formula>NOT(ISERROR(SEARCH("Pré",X18)))</formula>
    </cfRule>
    <cfRule type="containsText" dxfId="8304" priority="1214" operator="containsText" text="Projet">
      <formula>NOT(ISERROR(SEARCH("Projet",X18)))</formula>
    </cfRule>
    <cfRule type="containsText" dxfId="8303" priority="1213" operator="containsText" text="Début CM">
      <formula>NOT(ISERROR(SEARCH("Début CM",X18)))</formula>
    </cfRule>
    <cfRule type="containsText" dxfId="8302" priority="1212" operator="containsText" text="Début TD">
      <formula>NOT(ISERROR(SEARCH("Début TD",X18)))</formula>
    </cfRule>
    <cfRule type="containsText" dxfId="8301" priority="1211" operator="containsText" text="Etranger">
      <formula>NOT(ISERROR(SEARCH("Etranger",X18)))</formula>
    </cfRule>
    <cfRule type="containsText" dxfId="8300" priority="1210" operator="containsText" text="JPO">
      <formula>NOT(ISERROR(SEARCH("JPO",X18)))</formula>
    </cfRule>
    <cfRule type="containsText" dxfId="8299" priority="1208" operator="containsText" text="Recrutem">
      <formula>NOT(ISERROR(SEARCH("Recrutem",X18)))</formula>
    </cfRule>
    <cfRule type="containsText" dxfId="8298" priority="1207" operator="containsText" text="Remise">
      <formula>NOT(ISERROR(SEARCH("Remise",X18)))</formula>
    </cfRule>
    <cfRule type="containsText" dxfId="8297" priority="1206" operator="containsText" text="Salon Et">
      <formula>NOT(ISERROR(SEARCH("Salon Et",X18)))</formula>
    </cfRule>
    <cfRule type="containsText" dxfId="8296" priority="1205" operator="containsText" text="Soutenance">
      <formula>NOT(ISERROR(SEARCH("Soutenance",X18)))</formula>
    </cfRule>
    <cfRule type="expression" dxfId="8295" priority="1204">
      <formula>V18="Samedi"</formula>
    </cfRule>
    <cfRule type="expression" dxfId="8294" priority="1203">
      <formula>V18="Dimanche"</formula>
    </cfRule>
    <cfRule type="containsText" dxfId="8293" priority="1202" operator="containsText" text="Université">
      <formula>NOT(ISERROR(SEARCH("Université",X18)))</formula>
    </cfRule>
    <cfRule type="containsText" dxfId="8292" priority="1201" operator="containsText" text="Cours/Labo/Projet">
      <formula>NOT(ISERROR(SEARCH("Cours/Labo/Projet",X18)))</formula>
    </cfRule>
    <cfRule type="cellIs" dxfId="8291" priority="1280" stopIfTrue="1" operator="equal">
      <formula>"Délibérations"</formula>
    </cfRule>
    <cfRule type="cellIs" dxfId="8290" priority="1279" stopIfTrue="1" operator="equal">
      <formula>"Du anglais"</formula>
    </cfRule>
    <cfRule type="cellIs" dxfId="8289" priority="1277" stopIfTrue="1" operator="equal">
      <formula>"Examens"</formula>
    </cfRule>
    <cfRule type="cellIs" dxfId="8288" priority="1276" stopIfTrue="1" operator="equal">
      <formula>"Examens S1"</formula>
    </cfRule>
    <cfRule type="cellIs" dxfId="8287" priority="1275" stopIfTrue="1" operator="equal">
      <formula>"Cours"</formula>
    </cfRule>
    <cfRule type="cellIs" dxfId="8286" priority="1274" stopIfTrue="1" operator="equal">
      <formula>"Vacances"</formula>
    </cfRule>
    <cfRule type="cellIs" dxfId="8285" priority="1273" stopIfTrue="1" operator="equal">
      <formula>"Révisions"</formula>
    </cfRule>
    <cfRule type="cellIs" dxfId="8284" priority="1272" stopIfTrue="1" operator="equal">
      <formula>"Session 1"</formula>
    </cfRule>
    <cfRule type="cellIs" dxfId="8283" priority="1271" stopIfTrue="1" operator="equal">
      <formula>"Session 2"</formula>
    </cfRule>
    <cfRule type="cellIs" dxfId="8282" priority="1270" stopIfTrue="1" operator="equal">
      <formula>"Stage"</formula>
    </cfRule>
    <cfRule type="cellIs" dxfId="8281" priority="1269" stopIfTrue="1" operator="equal">
      <formula>"Rentrée"</formula>
    </cfRule>
    <cfRule type="cellIs" dxfId="8280" priority="1268" stopIfTrue="1" operator="equal">
      <formula>"Evaluation"</formula>
    </cfRule>
    <cfRule type="cellIs" dxfId="8279" priority="1267" stopIfTrue="1" operator="equal">
      <formula>"Retour copies"</formula>
    </cfRule>
    <cfRule type="cellIs" dxfId="8278" priority="1266" operator="equal">
      <formula>"entreprise B"</formula>
    </cfRule>
    <cfRule type="cellIs" dxfId="8277" priority="1265" operator="equal">
      <formula>"Stage en entreprise"</formula>
    </cfRule>
    <cfRule type="cellIs" dxfId="8276" priority="1264" operator="equal">
      <formula>"Toussaint"</formula>
    </cfRule>
    <cfRule type="cellIs" dxfId="8275" priority="1263" operator="equal">
      <formula>"Victoire 1945"</formula>
    </cfRule>
    <cfRule type="cellIs" dxfId="8274" priority="1262" operator="equal">
      <formula>"stage v"</formula>
    </cfRule>
    <cfRule type="cellIs" dxfId="8273" priority="1261" operator="equal">
      <formula>"Révisions S2 Ses1"</formula>
    </cfRule>
    <cfRule type="cellIs" dxfId="8272" priority="1260" operator="equal">
      <formula>"Révisions S2 ses2"</formula>
    </cfRule>
    <cfRule type="cellIs" dxfId="8271" priority="1259" operator="equal">
      <formula>"Pentecôte"</formula>
    </cfRule>
    <cfRule type="cellIs" dxfId="8270" priority="1258" operator="equal">
      <formula>"Pâques"</formula>
    </cfRule>
    <cfRule type="cellIs" dxfId="8269" priority="1257" operator="equal">
      <formula>"Noël"</formula>
    </cfRule>
    <cfRule type="cellIs" dxfId="8268" priority="1256" operator="equal">
      <formula>"Lundi de pâques"</formula>
    </cfRule>
    <cfRule type="cellIs" dxfId="8267" priority="1255" operator="equal">
      <formula>"jour de l'an"</formula>
    </cfRule>
    <cfRule type="cellIs" dxfId="8266" priority="1254" operator="equal">
      <formula>"Fête nationale"</formula>
    </cfRule>
    <cfRule type="cellIs" dxfId="8265" priority="1253" operator="equal">
      <formula>"Fête du travail"</formula>
    </cfRule>
    <cfRule type="cellIs" dxfId="8264" priority="1252" operator="equal">
      <formula>"Examens S1 Ses1"</formula>
    </cfRule>
    <cfRule type="cellIs" dxfId="8263" priority="1251" operator="equal">
      <formula>"Examens S1 Ses2"</formula>
    </cfRule>
    <cfRule type="cellIs" dxfId="8262" priority="1250" operator="equal">
      <formula>"cours v"</formula>
    </cfRule>
    <cfRule type="cellIs" dxfId="8261" priority="1249" operator="equal">
      <formula>"Armistice"</formula>
    </cfRule>
    <cfRule type="cellIs" dxfId="8260" priority="1278" stopIfTrue="1" operator="equal">
      <formula>"Examens S2"</formula>
    </cfRule>
    <cfRule type="containsText" dxfId="8259" priority="1209" operator="containsText" text="Note">
      <formula>NOT(ISERROR(SEARCH("Note",X18)))</formula>
    </cfRule>
  </conditionalFormatting>
  <conditionalFormatting sqref="X19">
    <cfRule type="cellIs" dxfId="8258" priority="1341" operator="equal">
      <formula>"Révisions S2 Ses1"</formula>
    </cfRule>
    <cfRule type="cellIs" dxfId="8257" priority="1340" operator="equal">
      <formula>"Révisions S2 ses2"</formula>
    </cfRule>
    <cfRule type="cellIs" dxfId="8256" priority="1339" operator="equal">
      <formula>"Pentecôte"</formula>
    </cfRule>
    <cfRule type="cellIs" dxfId="8255" priority="1338" operator="equal">
      <formula>"Pâques"</formula>
    </cfRule>
    <cfRule type="cellIs" dxfId="8254" priority="1329" operator="equal">
      <formula>"Armistice"</formula>
    </cfRule>
    <cfRule type="cellIs" dxfId="8253" priority="1337" operator="equal">
      <formula>"Noël"</formula>
    </cfRule>
    <cfRule type="cellIs" dxfId="8252" priority="1336" operator="equal">
      <formula>"Lundi de pâques"</formula>
    </cfRule>
    <cfRule type="cellIs" dxfId="8251" priority="1335" operator="equal">
      <formula>"jour de l'an"</formula>
    </cfRule>
    <cfRule type="cellIs" dxfId="8250" priority="1334" operator="equal">
      <formula>"Fête nationale"</formula>
    </cfRule>
    <cfRule type="cellIs" dxfId="8249" priority="1333" operator="equal">
      <formula>"Fête du travail"</formula>
    </cfRule>
    <cfRule type="cellIs" dxfId="8248" priority="1332" operator="equal">
      <formula>"Examens S1 Ses1"</formula>
    </cfRule>
    <cfRule type="cellIs" dxfId="8247" priority="1331" operator="equal">
      <formula>"Examens S1 Ses2"</formula>
    </cfRule>
    <cfRule type="cellIs" dxfId="8246" priority="1330" operator="equal">
      <formula>"cours v"</formula>
    </cfRule>
    <cfRule type="cellIs" dxfId="8245" priority="1360" stopIfTrue="1" operator="equal">
      <formula>"Délibérations"</formula>
    </cfRule>
    <cfRule type="cellIs" dxfId="8244" priority="1359" stopIfTrue="1" operator="equal">
      <formula>"Du anglais"</formula>
    </cfRule>
    <cfRule type="cellIs" dxfId="8243" priority="1358" stopIfTrue="1" operator="equal">
      <formula>"Examens S2"</formula>
    </cfRule>
    <cfRule type="cellIs" dxfId="8242" priority="1357" stopIfTrue="1" operator="equal">
      <formula>"Examens"</formula>
    </cfRule>
    <cfRule type="cellIs" dxfId="8241" priority="1356" stopIfTrue="1" operator="equal">
      <formula>"Examens S1"</formula>
    </cfRule>
    <cfRule type="cellIs" dxfId="8240" priority="1355" stopIfTrue="1" operator="equal">
      <formula>"Cours"</formula>
    </cfRule>
    <cfRule type="cellIs" dxfId="8239" priority="1328" operator="equal">
      <formula>"Ascension"</formula>
    </cfRule>
    <cfRule type="cellIs" dxfId="8238" priority="1354" stopIfTrue="1" operator="equal">
      <formula>"Vacances"</formula>
    </cfRule>
    <cfRule type="cellIs" dxfId="8237" priority="1353" stopIfTrue="1" operator="equal">
      <formula>"Révisions"</formula>
    </cfRule>
    <cfRule type="cellIs" dxfId="8236" priority="1352" stopIfTrue="1" operator="equal">
      <formula>"Session 1"</formula>
    </cfRule>
    <cfRule type="cellIs" dxfId="8235" priority="1351" stopIfTrue="1" operator="equal">
      <formula>"Session 2"</formula>
    </cfRule>
    <cfRule type="cellIs" dxfId="8234" priority="1350" stopIfTrue="1" operator="equal">
      <formula>"Stage"</formula>
    </cfRule>
    <cfRule type="cellIs" dxfId="8233" priority="1349" stopIfTrue="1" operator="equal">
      <formula>"Rentrée"</formula>
    </cfRule>
    <cfRule type="cellIs" dxfId="8232" priority="1348" stopIfTrue="1" operator="equal">
      <formula>"Evaluation"</formula>
    </cfRule>
    <cfRule type="cellIs" dxfId="8231" priority="1347" stopIfTrue="1" operator="equal">
      <formula>"Retour copies"</formula>
    </cfRule>
    <cfRule type="cellIs" dxfId="8230" priority="1346" operator="equal">
      <formula>"entreprise B"</formula>
    </cfRule>
    <cfRule type="cellIs" dxfId="8229" priority="1345" operator="equal">
      <formula>"Stage en entreprise"</formula>
    </cfRule>
    <cfRule type="cellIs" dxfId="8228" priority="1344" operator="equal">
      <formula>"Toussaint"</formula>
    </cfRule>
    <cfRule type="cellIs" dxfId="8227" priority="1343" operator="equal">
      <formula>"Victoire 1945"</formula>
    </cfRule>
    <cfRule type="cellIs" dxfId="8226" priority="1342" operator="equal">
      <formula>"stage v"</formula>
    </cfRule>
    <cfRule type="cellIs" dxfId="8225" priority="1327" operator="equal">
      <formula>"Assomption"</formula>
    </cfRule>
    <cfRule type="cellIs" dxfId="8224" priority="1326" operator="equal">
      <formula>"jour appui"</formula>
    </cfRule>
    <cfRule type="cellIs" dxfId="8223" priority="1325" operator="equal">
      <formula>"notes rapport"</formula>
    </cfRule>
    <cfRule type="cellIs" dxfId="8222" priority="1324" operator="equal">
      <formula>"Remise rapport"</formula>
    </cfRule>
    <cfRule type="cellIs" dxfId="8221" priority="1323" operator="equal">
      <formula>"Fermeture"</formula>
    </cfRule>
    <cfRule type="cellIs" dxfId="8220" priority="1321" operator="equal">
      <formula>"Examens S2 Ses2"</formula>
    </cfRule>
    <cfRule type="cellIs" dxfId="8219" priority="1320" operator="equal">
      <formula>"Révisions S1 ses1"</formula>
    </cfRule>
    <cfRule type="cellIs" dxfId="8218" priority="1319" operator="equal">
      <formula>"Révisions S1 Ses2"</formula>
    </cfRule>
    <cfRule type="cellIs" dxfId="8217" priority="1318" operator="equal">
      <formula>"Cours Matin Entr AM"</formula>
    </cfRule>
    <cfRule type="cellIs" dxfId="8216" priority="1317" operator="equal">
      <formula>"Entr MA cours AM"</formula>
    </cfRule>
    <cfRule type="cellIs" dxfId="8215" priority="1316" operator="equal">
      <formula>"Cours matin"</formula>
    </cfRule>
    <cfRule type="cellIs" dxfId="8214" priority="1315" operator="equal">
      <formula>"regroupement"</formula>
    </cfRule>
    <cfRule type="cellIs" dxfId="8213" priority="1314" operator="equal">
      <formula>"Délibération S1"</formula>
    </cfRule>
    <cfRule type="cellIs" dxfId="8212" priority="1313" operator="equal">
      <formula>"Délibération S2"</formula>
    </cfRule>
    <cfRule type="cellIs" dxfId="8211" priority="1312" operator="equal">
      <formula>"Ecrits examens nationaux"</formula>
    </cfRule>
    <cfRule type="cellIs" dxfId="8210" priority="1311" operator="equal">
      <formula>"Mise à niveau"</formula>
    </cfRule>
    <cfRule type="cellIs" dxfId="8209" priority="1310" operator="equal">
      <formula>"Note mémoire"</formula>
    </cfRule>
    <cfRule type="cellIs" dxfId="8208" priority="1309" operator="equal">
      <formula>"Oraux examens nationaux"</formula>
    </cfRule>
    <cfRule type="cellIs" dxfId="8207" priority="1308" operator="equal">
      <formula>"Remise note CC"</formula>
    </cfRule>
    <cfRule type="cellIs" dxfId="8206" priority="1307" operator="equal">
      <formula>"Révision interne"</formula>
    </cfRule>
    <cfRule type="cellIs" dxfId="8205" priority="1306" operator="equal">
      <formula>"Exam nationaux"</formula>
    </cfRule>
    <cfRule type="cellIs" dxfId="8204" priority="1305" operator="equal">
      <formula>"Exam nationaux pas de date"</formula>
    </cfRule>
    <cfRule type="cellIs" dxfId="8203" priority="1304" operator="equal">
      <formula>"Entreprise"</formula>
    </cfRule>
    <cfRule type="cellIs" dxfId="8202" priority="1303" operator="equal">
      <formula>"Révisions R"</formula>
    </cfRule>
    <cfRule type="cellIs" dxfId="8201" priority="1302" operator="equal">
      <formula>"Soutenance"</formula>
    </cfRule>
    <cfRule type="cellIs" dxfId="8200" priority="1301" operator="equal">
      <formula>"ppp"</formula>
    </cfRule>
    <cfRule type="cellIs" dxfId="8199" priority="1300" operator="equal">
      <formula>"Lundi Pentecôte"</formula>
    </cfRule>
    <cfRule type="cellIs" dxfId="8198" priority="1299" operator="equal">
      <formula>"EXAMENS J"</formula>
    </cfRule>
    <cfRule type="cellIs" dxfId="8197" priority="1298" operator="equal">
      <formula>"Cours ISEM"</formula>
    </cfRule>
    <cfRule type="cellIs" dxfId="8196" priority="1297" operator="equal">
      <formula>"Cours IAE"</formula>
    </cfRule>
    <cfRule type="containsText" dxfId="8195" priority="1296" operator="containsText" text="Délib">
      <formula>NOT(ISERROR(SEARCH("Délib",X19)))</formula>
    </cfRule>
    <cfRule type="containsText" dxfId="8194" priority="1295" operator="containsText" text="Pré">
      <formula>NOT(ISERROR(SEARCH("Pré",X19)))</formula>
    </cfRule>
    <cfRule type="containsText" dxfId="8193" priority="1294" operator="containsText" text="Projet">
      <formula>NOT(ISERROR(SEARCH("Projet",X19)))</formula>
    </cfRule>
    <cfRule type="containsText" dxfId="8192" priority="1293" operator="containsText" text="Début CM">
      <formula>NOT(ISERROR(SEARCH("Début CM",X19)))</formula>
    </cfRule>
    <cfRule type="containsText" dxfId="8191" priority="1292" operator="containsText" text="Début TD">
      <formula>NOT(ISERROR(SEARCH("Début TD",X19)))</formula>
    </cfRule>
    <cfRule type="containsText" dxfId="8190" priority="1291" operator="containsText" text="Etranger">
      <formula>NOT(ISERROR(SEARCH("Etranger",X19)))</formula>
    </cfRule>
    <cfRule type="containsText" dxfId="8189" priority="1290" operator="containsText" text="JPO">
      <formula>NOT(ISERROR(SEARCH("JPO",X19)))</formula>
    </cfRule>
    <cfRule type="containsText" dxfId="8188" priority="1289" operator="containsText" text="Note">
      <formula>NOT(ISERROR(SEARCH("Note",X19)))</formula>
    </cfRule>
    <cfRule type="containsText" dxfId="8187" priority="1288" operator="containsText" text="Recrutem">
      <formula>NOT(ISERROR(SEARCH("Recrutem",X19)))</formula>
    </cfRule>
    <cfRule type="containsText" dxfId="8186" priority="1287" operator="containsText" text="Remise">
      <formula>NOT(ISERROR(SEARCH("Remise",X19)))</formula>
    </cfRule>
    <cfRule type="containsText" dxfId="8185" priority="1286" operator="containsText" text="Salon Et">
      <formula>NOT(ISERROR(SEARCH("Salon Et",X19)))</formula>
    </cfRule>
    <cfRule type="containsText" dxfId="8184" priority="1285" operator="containsText" text="Soutenance">
      <formula>NOT(ISERROR(SEARCH("Soutenance",X19)))</formula>
    </cfRule>
    <cfRule type="expression" dxfId="8183" priority="1284">
      <formula>V19="Samedi"</formula>
    </cfRule>
    <cfRule type="expression" dxfId="8182" priority="1283">
      <formula>V19="Dimanche"</formula>
    </cfRule>
    <cfRule type="containsText" dxfId="8181" priority="1282" operator="containsText" text="Université">
      <formula>NOT(ISERROR(SEARCH("Université",X19)))</formula>
    </cfRule>
    <cfRule type="containsText" dxfId="8180" priority="1281" operator="containsText" text="Cours/Labo/Projet">
      <formula>NOT(ISERROR(SEARCH("Cours/Labo/Projet",X19)))</formula>
    </cfRule>
    <cfRule type="cellIs" dxfId="8179" priority="1322" operator="equal">
      <formula>"Examens S2 ses1"</formula>
    </cfRule>
  </conditionalFormatting>
  <conditionalFormatting sqref="X20:X21">
    <cfRule type="cellIs" dxfId="8178" priority="18382" stopIfTrue="1" operator="equal">
      <formula>"Délibérations"</formula>
    </cfRule>
    <cfRule type="cellIs" dxfId="8177" priority="18381" stopIfTrue="1" operator="equal">
      <formula>"Du anglais"</formula>
    </cfRule>
    <cfRule type="cellIs" dxfId="8176" priority="18380" stopIfTrue="1" operator="equal">
      <formula>"Examens S2"</formula>
    </cfRule>
    <cfRule type="cellIs" dxfId="8175" priority="18379" stopIfTrue="1" operator="equal">
      <formula>"Examens"</formula>
    </cfRule>
    <cfRule type="cellIs" dxfId="8174" priority="18378" stopIfTrue="1" operator="equal">
      <formula>"Examens S1"</formula>
    </cfRule>
    <cfRule type="cellIs" dxfId="8173" priority="18334" operator="equal">
      <formula>"Ecrits examens nationaux"</formula>
    </cfRule>
    <cfRule type="cellIs" dxfId="8172" priority="18377" stopIfTrue="1" operator="equal">
      <formula>"Cours"</formula>
    </cfRule>
    <cfRule type="cellIs" dxfId="8171" priority="18376" stopIfTrue="1" operator="equal">
      <formula>"Vacances"</formula>
    </cfRule>
    <cfRule type="cellIs" dxfId="8170" priority="18375" stopIfTrue="1" operator="equal">
      <formula>"Révisions"</formula>
    </cfRule>
    <cfRule type="cellIs" dxfId="8169" priority="18374" stopIfTrue="1" operator="equal">
      <formula>"Session 1"</formula>
    </cfRule>
    <cfRule type="cellIs" dxfId="8168" priority="18373" stopIfTrue="1" operator="equal">
      <formula>"Session 2"</formula>
    </cfRule>
    <cfRule type="cellIs" dxfId="8167" priority="18372" stopIfTrue="1" operator="equal">
      <formula>"Stage"</formula>
    </cfRule>
    <cfRule type="cellIs" dxfId="8166" priority="18371" stopIfTrue="1" operator="equal">
      <formula>"Rentrée"</formula>
    </cfRule>
    <cfRule type="cellIs" dxfId="8165" priority="18370" stopIfTrue="1" operator="equal">
      <formula>"Evaluation"</formula>
    </cfRule>
    <cfRule type="cellIs" dxfId="8164" priority="18369" stopIfTrue="1" operator="equal">
      <formula>"Retour copies"</formula>
    </cfRule>
    <cfRule type="cellIs" dxfId="8163" priority="18368" operator="equal">
      <formula>"entreprise B"</formula>
    </cfRule>
    <cfRule type="cellIs" dxfId="8162" priority="18367" operator="equal">
      <formula>"Stage en entreprise"</formula>
    </cfRule>
    <cfRule type="cellIs" dxfId="8161" priority="18366" operator="equal">
      <formula>"Toussaint"</formula>
    </cfRule>
    <cfRule type="cellIs" dxfId="8160" priority="18365" operator="equal">
      <formula>"Victoire 1945"</formula>
    </cfRule>
    <cfRule type="cellIs" dxfId="8159" priority="18363" operator="equal">
      <formula>"Révisions S2 Ses1"</formula>
    </cfRule>
    <cfRule type="cellIs" dxfId="8158" priority="18362" operator="equal">
      <formula>"Révisions S2 ses2"</formula>
    </cfRule>
    <cfRule type="cellIs" dxfId="8157" priority="18361" operator="equal">
      <formula>"Pentecôte"</formula>
    </cfRule>
    <cfRule type="cellIs" dxfId="8156" priority="18360" operator="equal">
      <formula>"Pâques"</formula>
    </cfRule>
    <cfRule type="cellIs" dxfId="8155" priority="18359" operator="equal">
      <formula>"Noël"</formula>
    </cfRule>
    <cfRule type="cellIs" dxfId="8154" priority="18358" operator="equal">
      <formula>"Lundi de pâques"</formula>
    </cfRule>
    <cfRule type="cellIs" dxfId="8153" priority="18357" operator="equal">
      <formula>"jour de l'an"</formula>
    </cfRule>
    <cfRule type="cellIs" dxfId="8152" priority="18356" operator="equal">
      <formula>"Fête nationale"</formula>
    </cfRule>
    <cfRule type="cellIs" dxfId="8151" priority="18355" operator="equal">
      <formula>"Fête du travail"</formula>
    </cfRule>
    <cfRule type="cellIs" dxfId="8150" priority="18354" operator="equal">
      <formula>"Examens S1 Ses1"</formula>
    </cfRule>
    <cfRule type="cellIs" dxfId="8149" priority="18353" operator="equal">
      <formula>"Examens S1 Ses2"</formula>
    </cfRule>
    <cfRule type="cellIs" dxfId="8148" priority="18323" operator="equal">
      <formula>"ppp"</formula>
    </cfRule>
    <cfRule type="cellIs" dxfId="8147" priority="18322" operator="equal">
      <formula>"Lundi Pentecôte"</formula>
    </cfRule>
    <cfRule type="cellIs" dxfId="8146" priority="18321" operator="equal">
      <formula>"EXAMENS J"</formula>
    </cfRule>
    <cfRule type="cellIs" dxfId="8145" priority="18320" operator="equal">
      <formula>"Cours ISEM"</formula>
    </cfRule>
    <cfRule type="cellIs" dxfId="8144" priority="18319" operator="equal">
      <formula>"Cours IAE"</formula>
    </cfRule>
    <cfRule type="containsText" dxfId="8143" priority="18318" operator="containsText" text="Délib">
      <formula>NOT(ISERROR(SEARCH("Délib",X20)))</formula>
    </cfRule>
    <cfRule type="containsText" dxfId="8142" priority="18317" operator="containsText" text="Pré">
      <formula>NOT(ISERROR(SEARCH("Pré",X20)))</formula>
    </cfRule>
    <cfRule type="containsText" dxfId="8141" priority="18316" operator="containsText" text="Projet">
      <formula>NOT(ISERROR(SEARCH("Projet",X20)))</formula>
    </cfRule>
    <cfRule type="containsText" dxfId="8140" priority="18315" operator="containsText" text="Début CM">
      <formula>NOT(ISERROR(SEARCH("Début CM",X20)))</formula>
    </cfRule>
    <cfRule type="containsText" dxfId="8139" priority="18314" operator="containsText" text="Début TD">
      <formula>NOT(ISERROR(SEARCH("Début TD",X20)))</formula>
    </cfRule>
    <cfRule type="containsText" dxfId="8138" priority="18313" operator="containsText" text="Etranger">
      <formula>NOT(ISERROR(SEARCH("Etranger",X20)))</formula>
    </cfRule>
    <cfRule type="containsText" dxfId="8137" priority="18312" operator="containsText" text="JPO">
      <formula>NOT(ISERROR(SEARCH("JPO",X20)))</formula>
    </cfRule>
    <cfRule type="containsText" dxfId="8136" priority="18311" operator="containsText" text="Note">
      <formula>NOT(ISERROR(SEARCH("Note",X20)))</formula>
    </cfRule>
    <cfRule type="containsText" dxfId="8135" priority="18310" operator="containsText" text="Recrutem">
      <formula>NOT(ISERROR(SEARCH("Recrutem",X20)))</formula>
    </cfRule>
    <cfRule type="containsText" dxfId="8134" priority="18309" operator="containsText" text="Remise">
      <formula>NOT(ISERROR(SEARCH("Remise",X20)))</formula>
    </cfRule>
    <cfRule type="cellIs" dxfId="8133" priority="18352" operator="equal">
      <formula>"cours v"</formula>
    </cfRule>
    <cfRule type="cellIs" dxfId="8132" priority="18364" operator="equal">
      <formula>"stage v"</formula>
    </cfRule>
    <cfRule type="cellIs" dxfId="8131" priority="18324" operator="equal">
      <formula>"Soutenance"</formula>
    </cfRule>
    <cfRule type="cellIs" dxfId="8130" priority="18345" operator="equal">
      <formula>"Fermeture"</formula>
    </cfRule>
    <cfRule type="cellIs" dxfId="8129" priority="18327" operator="equal">
      <formula>"Exam nationaux pas de date"</formula>
    </cfRule>
    <cfRule type="cellIs" dxfId="8128" priority="18326" operator="equal">
      <formula>"Entreprise"</formula>
    </cfRule>
    <cfRule type="cellIs" dxfId="8127" priority="18328" operator="equal">
      <formula>"Exam nationaux"</formula>
    </cfRule>
    <cfRule type="cellIs" dxfId="8126" priority="18329" operator="equal">
      <formula>"Révision interne"</formula>
    </cfRule>
    <cfRule type="cellIs" dxfId="8125" priority="18330" operator="equal">
      <formula>"Remise note CC"</formula>
    </cfRule>
    <cfRule type="cellIs" dxfId="8124" priority="18331" operator="equal">
      <formula>"Oraux examens nationaux"</formula>
    </cfRule>
    <cfRule type="cellIs" dxfId="8123" priority="18332" operator="equal">
      <formula>"Note mémoire"</formula>
    </cfRule>
    <cfRule type="cellIs" dxfId="8122" priority="18333" operator="equal">
      <formula>"Mise à niveau"</formula>
    </cfRule>
    <cfRule type="cellIs" dxfId="8121" priority="18335" operator="equal">
      <formula>"Délibération S2"</formula>
    </cfRule>
    <cfRule type="cellIs" dxfId="8120" priority="18336" operator="equal">
      <formula>"Délibération S1"</formula>
    </cfRule>
    <cfRule type="cellIs" dxfId="8119" priority="18337" operator="equal">
      <formula>"regroupement"</formula>
    </cfRule>
    <cfRule type="cellIs" dxfId="8118" priority="18338" operator="equal">
      <formula>"Cours matin"</formula>
    </cfRule>
    <cfRule type="cellIs" dxfId="8117" priority="18339" operator="equal">
      <formula>"Entr MA cours AM"</formula>
    </cfRule>
    <cfRule type="cellIs" dxfId="8116" priority="18340" operator="equal">
      <formula>"Cours Matin Entr AM"</formula>
    </cfRule>
    <cfRule type="cellIs" dxfId="8115" priority="18341" operator="equal">
      <formula>"Révisions S1 Ses2"</formula>
    </cfRule>
    <cfRule type="cellIs" dxfId="8114" priority="18342" operator="equal">
      <formula>"Révisions S1 ses1"</formula>
    </cfRule>
    <cfRule type="cellIs" dxfId="8113" priority="18343" operator="equal">
      <formula>"Examens S2 Ses2"</formula>
    </cfRule>
    <cfRule type="cellIs" dxfId="8112" priority="18344" operator="equal">
      <formula>"Examens S2 ses1"</formula>
    </cfRule>
    <cfRule type="cellIs" dxfId="8111" priority="18346" operator="equal">
      <formula>"Remise rapport"</formula>
    </cfRule>
    <cfRule type="cellIs" dxfId="8110" priority="18347" operator="equal">
      <formula>"notes rapport"</formula>
    </cfRule>
    <cfRule type="cellIs" dxfId="8109" priority="18348" operator="equal">
      <formula>"jour appui"</formula>
    </cfRule>
    <cfRule type="cellIs" dxfId="8108" priority="18349" operator="equal">
      <formula>"Assomption"</formula>
    </cfRule>
    <cfRule type="cellIs" dxfId="8107" priority="18350" operator="equal">
      <formula>"Ascension"</formula>
    </cfRule>
    <cfRule type="cellIs" dxfId="8106" priority="18351" operator="equal">
      <formula>"Armistice"</formula>
    </cfRule>
    <cfRule type="cellIs" dxfId="8105" priority="18325" operator="equal">
      <formula>"Révisions R"</formula>
    </cfRule>
  </conditionalFormatting>
  <conditionalFormatting sqref="X20:X28">
    <cfRule type="containsText" dxfId="8104" priority="5121" operator="containsText" text="Soutenance">
      <formula>NOT(ISERROR(SEARCH("Soutenance",X20)))</formula>
    </cfRule>
    <cfRule type="expression" dxfId="8103" priority="5120">
      <formula>V20="Samedi"</formula>
    </cfRule>
    <cfRule type="expression" dxfId="8102" priority="5119">
      <formula>V20="Dimanche"</formula>
    </cfRule>
    <cfRule type="containsText" dxfId="8101" priority="5122" operator="containsText" text="Salon Et">
      <formula>NOT(ISERROR(SEARCH("Salon Et",X20)))</formula>
    </cfRule>
  </conditionalFormatting>
  <conditionalFormatting sqref="X22:X26">
    <cfRule type="cellIs" dxfId="8100" priority="5173" operator="equal">
      <formula>"Noël"</formula>
    </cfRule>
    <cfRule type="cellIs" dxfId="8099" priority="5174" operator="equal">
      <formula>"Pâques"</formula>
    </cfRule>
    <cfRule type="cellIs" dxfId="8098" priority="5175" operator="equal">
      <formula>"Pentecôte"</formula>
    </cfRule>
    <cfRule type="cellIs" dxfId="8097" priority="5176" operator="equal">
      <formula>"Révisions S2 ses2"</formula>
    </cfRule>
    <cfRule type="cellIs" dxfId="8096" priority="5177" operator="equal">
      <formula>"Révisions S2 Ses1"</formula>
    </cfRule>
    <cfRule type="cellIs" dxfId="8095" priority="5178" operator="equal">
      <formula>"stage v"</formula>
    </cfRule>
    <cfRule type="cellIs" dxfId="8094" priority="5179" operator="equal">
      <formula>"Victoire 1945"</formula>
    </cfRule>
    <cfRule type="cellIs" dxfId="8093" priority="5180" operator="equal">
      <formula>"Toussaint"</formula>
    </cfRule>
    <cfRule type="cellIs" dxfId="8092" priority="5181" operator="equal">
      <formula>"Stage en entreprise"</formula>
    </cfRule>
    <cfRule type="cellIs" dxfId="8091" priority="5182" operator="equal">
      <formula>"entreprise B"</formula>
    </cfRule>
    <cfRule type="cellIs" dxfId="8090" priority="5183" stopIfTrue="1" operator="equal">
      <formula>"Retour copies"</formula>
    </cfRule>
    <cfRule type="cellIs" dxfId="8089" priority="5184" stopIfTrue="1" operator="equal">
      <formula>"Evaluation"</formula>
    </cfRule>
    <cfRule type="cellIs" dxfId="8088" priority="5185" stopIfTrue="1" operator="equal">
      <formula>"Rentrée"</formula>
    </cfRule>
    <cfRule type="cellIs" dxfId="8087" priority="5186" stopIfTrue="1" operator="equal">
      <formula>"Stage"</formula>
    </cfRule>
    <cfRule type="cellIs" dxfId="8086" priority="5187" stopIfTrue="1" operator="equal">
      <formula>"Session 2"</formula>
    </cfRule>
    <cfRule type="cellIs" dxfId="8085" priority="5188" stopIfTrue="1" operator="equal">
      <formula>"Session 1"</formula>
    </cfRule>
    <cfRule type="cellIs" dxfId="8084" priority="5189" stopIfTrue="1" operator="equal">
      <formula>"Révisions"</formula>
    </cfRule>
    <cfRule type="cellIs" dxfId="8083" priority="5190" stopIfTrue="1" operator="equal">
      <formula>"Vacances"</formula>
    </cfRule>
    <cfRule type="cellIs" dxfId="8082" priority="5191" stopIfTrue="1" operator="equal">
      <formula>"Cours"</formula>
    </cfRule>
    <cfRule type="cellIs" dxfId="8081" priority="5192" stopIfTrue="1" operator="equal">
      <formula>"Examens S1"</formula>
    </cfRule>
    <cfRule type="cellIs" dxfId="8080" priority="5193" stopIfTrue="1" operator="equal">
      <formula>"Examens"</formula>
    </cfRule>
    <cfRule type="cellIs" dxfId="8079" priority="5194" stopIfTrue="1" operator="equal">
      <formula>"Examens S2"</formula>
    </cfRule>
    <cfRule type="cellIs" dxfId="8078" priority="5195" stopIfTrue="1" operator="equal">
      <formula>"Du anglais"</formula>
    </cfRule>
    <cfRule type="cellIs" dxfId="8077" priority="5196" stopIfTrue="1" operator="equal">
      <formula>"Délibérations"</formula>
    </cfRule>
    <cfRule type="cellIs" dxfId="8076" priority="5158" operator="equal">
      <formula>"Examens S2 ses1"</formula>
    </cfRule>
    <cfRule type="containsText" dxfId="8075" priority="5117" operator="containsText" text="Cours/Labo/Projet">
      <formula>NOT(ISERROR(SEARCH("Cours/Labo/Projet",X22)))</formula>
    </cfRule>
    <cfRule type="containsText" dxfId="8074" priority="5118" operator="containsText" text="Université">
      <formula>NOT(ISERROR(SEARCH("Université",X22)))</formula>
    </cfRule>
    <cfRule type="containsText" dxfId="8073" priority="5123" operator="containsText" text="Remise">
      <formula>NOT(ISERROR(SEARCH("Remise",X22)))</formula>
    </cfRule>
    <cfRule type="containsText" dxfId="8072" priority="5124" operator="containsText" text="Recrutem">
      <formula>NOT(ISERROR(SEARCH("Recrutem",X22)))</formula>
    </cfRule>
    <cfRule type="containsText" dxfId="8071" priority="5125" operator="containsText" text="Note">
      <formula>NOT(ISERROR(SEARCH("Note",X22)))</formula>
    </cfRule>
    <cfRule type="containsText" dxfId="8070" priority="5126" operator="containsText" text="JPO">
      <formula>NOT(ISERROR(SEARCH("JPO",X22)))</formula>
    </cfRule>
    <cfRule type="containsText" dxfId="8069" priority="5127" operator="containsText" text="Etranger">
      <formula>NOT(ISERROR(SEARCH("Etranger",X22)))</formula>
    </cfRule>
    <cfRule type="containsText" dxfId="8068" priority="5128" operator="containsText" text="Début TD">
      <formula>NOT(ISERROR(SEARCH("Début TD",X22)))</formula>
    </cfRule>
    <cfRule type="containsText" dxfId="8067" priority="5129" operator="containsText" text="Début CM">
      <formula>NOT(ISERROR(SEARCH("Début CM",X22)))</formula>
    </cfRule>
    <cfRule type="containsText" dxfId="8066" priority="5130" operator="containsText" text="Projet">
      <formula>NOT(ISERROR(SEARCH("Projet",X22)))</formula>
    </cfRule>
    <cfRule type="containsText" dxfId="8065" priority="5131" operator="containsText" text="Pré">
      <formula>NOT(ISERROR(SEARCH("Pré",X22)))</formula>
    </cfRule>
    <cfRule type="containsText" dxfId="8064" priority="5132" operator="containsText" text="Délib">
      <formula>NOT(ISERROR(SEARCH("Délib",X22)))</formula>
    </cfRule>
    <cfRule type="cellIs" dxfId="8063" priority="5133" operator="equal">
      <formula>"Cours IAE"</formula>
    </cfRule>
    <cfRule type="cellIs" dxfId="8062" priority="5134" operator="equal">
      <formula>"Cours ISEM"</formula>
    </cfRule>
    <cfRule type="cellIs" dxfId="8061" priority="5135" operator="equal">
      <formula>"EXAMENS J"</formula>
    </cfRule>
    <cfRule type="cellIs" dxfId="8060" priority="5136" operator="equal">
      <formula>"Lundi Pentecôte"</formula>
    </cfRule>
    <cfRule type="cellIs" dxfId="8059" priority="5137" operator="equal">
      <formula>"ppp"</formula>
    </cfRule>
    <cfRule type="cellIs" dxfId="8058" priority="5138" operator="equal">
      <formula>"Soutenance"</formula>
    </cfRule>
    <cfRule type="cellIs" dxfId="8057" priority="5139" operator="equal">
      <formula>"Révisions R"</formula>
    </cfRule>
    <cfRule type="cellIs" dxfId="8056" priority="5140" operator="equal">
      <formula>"Entreprise"</formula>
    </cfRule>
    <cfRule type="cellIs" dxfId="8055" priority="5141" operator="equal">
      <formula>"Exam nationaux pas de date"</formula>
    </cfRule>
    <cfRule type="cellIs" dxfId="8054" priority="5142" operator="equal">
      <formula>"Exam nationaux"</formula>
    </cfRule>
    <cfRule type="cellIs" dxfId="8053" priority="5143" operator="equal">
      <formula>"Révision interne"</formula>
    </cfRule>
    <cfRule type="cellIs" dxfId="8052" priority="5144" operator="equal">
      <formula>"Remise note CC"</formula>
    </cfRule>
    <cfRule type="cellIs" dxfId="8051" priority="5145" operator="equal">
      <formula>"Oraux examens nationaux"</formula>
    </cfRule>
    <cfRule type="cellIs" dxfId="8050" priority="5146" operator="equal">
      <formula>"Note mémoire"</formula>
    </cfRule>
    <cfRule type="cellIs" dxfId="8049" priority="5147" operator="equal">
      <formula>"Mise à niveau"</formula>
    </cfRule>
    <cfRule type="cellIs" dxfId="8048" priority="5148" operator="equal">
      <formula>"Ecrits examens nationaux"</formula>
    </cfRule>
    <cfRule type="cellIs" dxfId="8047" priority="5149" operator="equal">
      <formula>"Délibération S2"</formula>
    </cfRule>
    <cfRule type="cellIs" dxfId="8046" priority="5150" operator="equal">
      <formula>"Délibération S1"</formula>
    </cfRule>
    <cfRule type="cellIs" dxfId="8045" priority="5151" operator="equal">
      <formula>"regroupement"</formula>
    </cfRule>
    <cfRule type="cellIs" dxfId="8044" priority="5152" operator="equal">
      <formula>"Cours matin"</formula>
    </cfRule>
    <cfRule type="cellIs" dxfId="8043" priority="5153" operator="equal">
      <formula>"Entr MA cours AM"</formula>
    </cfRule>
    <cfRule type="cellIs" dxfId="8042" priority="5154" operator="equal">
      <formula>"Cours Matin Entr AM"</formula>
    </cfRule>
    <cfRule type="cellIs" dxfId="8041" priority="5155" operator="equal">
      <formula>"Révisions S1 Ses2"</formula>
    </cfRule>
    <cfRule type="cellIs" dxfId="8040" priority="5156" operator="equal">
      <formula>"Révisions S1 ses1"</formula>
    </cfRule>
    <cfRule type="cellIs" dxfId="8039" priority="5157" operator="equal">
      <formula>"Examens S2 Ses2"</formula>
    </cfRule>
    <cfRule type="cellIs" dxfId="8038" priority="5159" operator="equal">
      <formula>"Fermeture"</formula>
    </cfRule>
    <cfRule type="cellIs" dxfId="8037" priority="5160" operator="equal">
      <formula>"Remise rapport"</formula>
    </cfRule>
    <cfRule type="cellIs" dxfId="8036" priority="5161" operator="equal">
      <formula>"notes rapport"</formula>
    </cfRule>
    <cfRule type="cellIs" dxfId="8035" priority="5162" operator="equal">
      <formula>"jour appui"</formula>
    </cfRule>
    <cfRule type="cellIs" dxfId="8034" priority="5163" operator="equal">
      <formula>"Assomption"</formula>
    </cfRule>
    <cfRule type="cellIs" dxfId="8033" priority="5164" operator="equal">
      <formula>"Ascension"</formula>
    </cfRule>
    <cfRule type="cellIs" dxfId="8032" priority="5165" operator="equal">
      <formula>"Armistice"</formula>
    </cfRule>
    <cfRule type="cellIs" dxfId="8031" priority="5166" operator="equal">
      <formula>"cours v"</formula>
    </cfRule>
    <cfRule type="cellIs" dxfId="8030" priority="5167" operator="equal">
      <formula>"Examens S1 Ses2"</formula>
    </cfRule>
    <cfRule type="cellIs" dxfId="8029" priority="5168" operator="equal">
      <formula>"Examens S1 Ses1"</formula>
    </cfRule>
    <cfRule type="cellIs" dxfId="8028" priority="5169" operator="equal">
      <formula>"Fête du travail"</formula>
    </cfRule>
    <cfRule type="cellIs" dxfId="8027" priority="5170" operator="equal">
      <formula>"Fête nationale"</formula>
    </cfRule>
    <cfRule type="cellIs" dxfId="8026" priority="5171" operator="equal">
      <formula>"jour de l'an"</formula>
    </cfRule>
    <cfRule type="cellIs" dxfId="8025" priority="5172" operator="equal">
      <formula>"Lundi de pâques"</formula>
    </cfRule>
  </conditionalFormatting>
  <conditionalFormatting sqref="X27:X28">
    <cfRule type="cellIs" dxfId="8024" priority="18244" operator="equal">
      <formula>"Lundi Pentecôte"</formula>
    </cfRule>
    <cfRule type="cellIs" dxfId="8023" priority="18280" operator="equal">
      <formula>"Lundi de pâques"</formula>
    </cfRule>
    <cfRule type="cellIs" dxfId="8022" priority="18281" operator="equal">
      <formula>"Noël"</formula>
    </cfRule>
    <cfRule type="cellIs" dxfId="8021" priority="18282" operator="equal">
      <formula>"Pâques"</formula>
    </cfRule>
    <cfRule type="cellIs" dxfId="8020" priority="18283" operator="equal">
      <formula>"Pentecôte"</formula>
    </cfRule>
    <cfRule type="cellIs" dxfId="8019" priority="18284" operator="equal">
      <formula>"Révisions S2 ses2"</formula>
    </cfRule>
    <cfRule type="cellIs" dxfId="8018" priority="18285" operator="equal">
      <formula>"Révisions S2 Ses1"</formula>
    </cfRule>
    <cfRule type="cellIs" dxfId="8017" priority="18286" operator="equal">
      <formula>"stage v"</formula>
    </cfRule>
    <cfRule type="cellIs" dxfId="8016" priority="18287" operator="equal">
      <formula>"Victoire 1945"</formula>
    </cfRule>
    <cfRule type="cellIs" dxfId="8015" priority="18288" operator="equal">
      <formula>"Toussaint"</formula>
    </cfRule>
    <cfRule type="cellIs" dxfId="8014" priority="18289" operator="equal">
      <formula>"Stage en entreprise"</formula>
    </cfRule>
    <cfRule type="cellIs" dxfId="8013" priority="18290" operator="equal">
      <formula>"entreprise B"</formula>
    </cfRule>
    <cfRule type="cellIs" dxfId="8012" priority="18291" stopIfTrue="1" operator="equal">
      <formula>"Retour copies"</formula>
    </cfRule>
    <cfRule type="cellIs" dxfId="8011" priority="18302" stopIfTrue="1" operator="equal">
      <formula>"Examens S2"</formula>
    </cfRule>
    <cfRule type="cellIs" dxfId="8010" priority="18292" stopIfTrue="1" operator="equal">
      <formula>"Evaluation"</formula>
    </cfRule>
    <cfRule type="cellIs" dxfId="8009" priority="18293" stopIfTrue="1" operator="equal">
      <formula>"Rentrée"</formula>
    </cfRule>
    <cfRule type="cellIs" dxfId="8008" priority="18294" stopIfTrue="1" operator="equal">
      <formula>"Stage"</formula>
    </cfRule>
    <cfRule type="containsText" dxfId="8007" priority="18236" operator="containsText" text="Début TD">
      <formula>NOT(ISERROR(SEARCH("Début TD",X27)))</formula>
    </cfRule>
    <cfRule type="containsText" dxfId="8006" priority="18235" operator="containsText" text="Etranger">
      <formula>NOT(ISERROR(SEARCH("Etranger",X27)))</formula>
    </cfRule>
    <cfRule type="containsText" dxfId="8005" priority="18234" operator="containsText" text="JPO">
      <formula>NOT(ISERROR(SEARCH("JPO",X27)))</formula>
    </cfRule>
    <cfRule type="containsText" dxfId="8004" priority="18233" operator="containsText" text="Note">
      <formula>NOT(ISERROR(SEARCH("Note",X27)))</formula>
    </cfRule>
    <cfRule type="containsText" dxfId="8003" priority="18232" operator="containsText" text="Recrutem">
      <formula>NOT(ISERROR(SEARCH("Recrutem",X27)))</formula>
    </cfRule>
    <cfRule type="containsText" dxfId="8002" priority="18231" operator="containsText" text="Remise">
      <formula>NOT(ISERROR(SEARCH("Remise",X27)))</formula>
    </cfRule>
    <cfRule type="cellIs" dxfId="8001" priority="18295" stopIfTrue="1" operator="equal">
      <formula>"Session 2"</formula>
    </cfRule>
    <cfRule type="cellIs" dxfId="8000" priority="18296" stopIfTrue="1" operator="equal">
      <formula>"Session 1"</formula>
    </cfRule>
    <cfRule type="cellIs" dxfId="7999" priority="18297" stopIfTrue="1" operator="equal">
      <formula>"Révisions"</formula>
    </cfRule>
    <cfRule type="cellIs" dxfId="7998" priority="18298" stopIfTrue="1" operator="equal">
      <formula>"Vacances"</formula>
    </cfRule>
    <cfRule type="cellIs" dxfId="7997" priority="18299" stopIfTrue="1" operator="equal">
      <formula>"Cours"</formula>
    </cfRule>
    <cfRule type="cellIs" dxfId="7996" priority="18265" operator="equal">
      <formula>"Examens S2 Ses2"</formula>
    </cfRule>
    <cfRule type="cellIs" dxfId="7995" priority="18274" operator="equal">
      <formula>"cours v"</formula>
    </cfRule>
    <cfRule type="cellIs" dxfId="7994" priority="18300" stopIfTrue="1" operator="equal">
      <formula>"Examens S1"</formula>
    </cfRule>
    <cfRule type="cellIs" dxfId="7993" priority="18303" stopIfTrue="1" operator="equal">
      <formula>"Du anglais"</formula>
    </cfRule>
    <cfRule type="cellIs" dxfId="7992" priority="18304" stopIfTrue="1" operator="equal">
      <formula>"Délibérations"</formula>
    </cfRule>
    <cfRule type="cellIs" dxfId="7991" priority="18301" stopIfTrue="1" operator="equal">
      <formula>"Examens"</formula>
    </cfRule>
    <cfRule type="containsText" dxfId="7990" priority="18237" operator="containsText" text="Début CM">
      <formula>NOT(ISERROR(SEARCH("Début CM",X27)))</formula>
    </cfRule>
    <cfRule type="containsText" dxfId="7989" priority="18238" operator="containsText" text="Projet">
      <formula>NOT(ISERROR(SEARCH("Projet",X27)))</formula>
    </cfRule>
    <cfRule type="containsText" dxfId="7988" priority="18239" operator="containsText" text="Pré">
      <formula>NOT(ISERROR(SEARCH("Pré",X27)))</formula>
    </cfRule>
    <cfRule type="containsText" dxfId="7987" priority="18240" operator="containsText" text="Délib">
      <formula>NOT(ISERROR(SEARCH("Délib",X27)))</formula>
    </cfRule>
    <cfRule type="cellIs" dxfId="7986" priority="18241" operator="equal">
      <formula>"Cours IAE"</formula>
    </cfRule>
    <cfRule type="cellIs" dxfId="7985" priority="18242" operator="equal">
      <formula>"Cours ISEM"</formula>
    </cfRule>
    <cfRule type="cellIs" dxfId="7984" priority="18243" operator="equal">
      <formula>"EXAMENS J"</formula>
    </cfRule>
    <cfRule type="cellIs" dxfId="7983" priority="18245" operator="equal">
      <formula>"ppp"</formula>
    </cfRule>
    <cfRule type="cellIs" dxfId="7982" priority="18246" operator="equal">
      <formula>"Soutenance"</formula>
    </cfRule>
    <cfRule type="cellIs" dxfId="7981" priority="18247" operator="equal">
      <formula>"Révisions R"</formula>
    </cfRule>
    <cfRule type="cellIs" dxfId="7980" priority="18248" operator="equal">
      <formula>"Entreprise"</formula>
    </cfRule>
    <cfRule type="cellIs" dxfId="7979" priority="18249" operator="equal">
      <formula>"Exam nationaux pas de date"</formula>
    </cfRule>
    <cfRule type="cellIs" dxfId="7978" priority="18250" operator="equal">
      <formula>"Exam nationaux"</formula>
    </cfRule>
    <cfRule type="cellIs" dxfId="7977" priority="18251" operator="equal">
      <formula>"Révision interne"</formula>
    </cfRule>
    <cfRule type="cellIs" dxfId="7976" priority="18252" operator="equal">
      <formula>"Remise note CC"</formula>
    </cfRule>
    <cfRule type="cellIs" dxfId="7975" priority="18253" operator="equal">
      <formula>"Oraux examens nationaux"</formula>
    </cfRule>
    <cfRule type="cellIs" dxfId="7974" priority="18254" operator="equal">
      <formula>"Note mémoire"</formula>
    </cfRule>
    <cfRule type="cellIs" dxfId="7973" priority="18255" operator="equal">
      <formula>"Mise à niveau"</formula>
    </cfRule>
    <cfRule type="cellIs" dxfId="7972" priority="18256" operator="equal">
      <formula>"Ecrits examens nationaux"</formula>
    </cfRule>
    <cfRule type="cellIs" dxfId="7971" priority="18257" operator="equal">
      <formula>"Délibération S2"</formula>
    </cfRule>
    <cfRule type="cellIs" dxfId="7970" priority="18258" operator="equal">
      <formula>"Délibération S1"</formula>
    </cfRule>
    <cfRule type="cellIs" dxfId="7969" priority="18259" operator="equal">
      <formula>"regroupement"</formula>
    </cfRule>
    <cfRule type="cellIs" dxfId="7968" priority="18260" operator="equal">
      <formula>"Cours matin"</formula>
    </cfRule>
    <cfRule type="cellIs" dxfId="7967" priority="18261" operator="equal">
      <formula>"Entr MA cours AM"</formula>
    </cfRule>
    <cfRule type="cellIs" dxfId="7966" priority="18262" operator="equal">
      <formula>"Cours Matin Entr AM"</formula>
    </cfRule>
    <cfRule type="cellIs" dxfId="7965" priority="18263" operator="equal">
      <formula>"Révisions S1 Ses2"</formula>
    </cfRule>
    <cfRule type="cellIs" dxfId="7964" priority="18264" operator="equal">
      <formula>"Révisions S1 ses1"</formula>
    </cfRule>
    <cfRule type="cellIs" dxfId="7963" priority="18266" operator="equal">
      <formula>"Examens S2 ses1"</formula>
    </cfRule>
    <cfRule type="cellIs" dxfId="7962" priority="18267" operator="equal">
      <formula>"Fermeture"</formula>
    </cfRule>
    <cfRule type="cellIs" dxfId="7961" priority="18268" operator="equal">
      <formula>"Remise rapport"</formula>
    </cfRule>
    <cfRule type="cellIs" dxfId="7960" priority="18269" operator="equal">
      <formula>"notes rapport"</formula>
    </cfRule>
    <cfRule type="cellIs" dxfId="7959" priority="18270" operator="equal">
      <formula>"jour appui"</formula>
    </cfRule>
    <cfRule type="cellIs" dxfId="7958" priority="18271" operator="equal">
      <formula>"Assomption"</formula>
    </cfRule>
    <cfRule type="cellIs" dxfId="7957" priority="18272" operator="equal">
      <formula>"Ascension"</formula>
    </cfRule>
    <cfRule type="cellIs" dxfId="7956" priority="18273" operator="equal">
      <formula>"Armistice"</formula>
    </cfRule>
    <cfRule type="cellIs" dxfId="7955" priority="18275" operator="equal">
      <formula>"Examens S1 Ses2"</formula>
    </cfRule>
    <cfRule type="cellIs" dxfId="7954" priority="18276" operator="equal">
      <formula>"Examens S1 Ses1"</formula>
    </cfRule>
    <cfRule type="cellIs" dxfId="7953" priority="18277" operator="equal">
      <formula>"Fête du travail"</formula>
    </cfRule>
    <cfRule type="cellIs" dxfId="7952" priority="18278" operator="equal">
      <formula>"Fête nationale"</formula>
    </cfRule>
    <cfRule type="cellIs" dxfId="7951" priority="18279" operator="equal">
      <formula>"jour de l'an"</formula>
    </cfRule>
  </conditionalFormatting>
  <conditionalFormatting sqref="X29:X33">
    <cfRule type="cellIs" dxfId="7950" priority="4979" operator="equal">
      <formula>"Révisions R"</formula>
    </cfRule>
    <cfRule type="cellIs" dxfId="7949" priority="4978" operator="equal">
      <formula>"Soutenance"</formula>
    </cfRule>
    <cfRule type="cellIs" dxfId="7948" priority="4977" operator="equal">
      <formula>"ppp"</formula>
    </cfRule>
    <cfRule type="cellIs" dxfId="7947" priority="4976" operator="equal">
      <formula>"Lundi Pentecôte"</formula>
    </cfRule>
    <cfRule type="cellIs" dxfId="7946" priority="4975" operator="equal">
      <formula>"EXAMENS J"</formula>
    </cfRule>
    <cfRule type="cellIs" dxfId="7945" priority="4974" operator="equal">
      <formula>"Cours ISEM"</formula>
    </cfRule>
    <cfRule type="cellIs" dxfId="7944" priority="4973" operator="equal">
      <formula>"Cours IAE"</formula>
    </cfRule>
    <cfRule type="containsText" dxfId="7943" priority="4972" operator="containsText" text="Délib">
      <formula>NOT(ISERROR(SEARCH("Délib",X29)))</formula>
    </cfRule>
    <cfRule type="containsText" dxfId="7942" priority="4971" operator="containsText" text="Pré">
      <formula>NOT(ISERROR(SEARCH("Pré",X29)))</formula>
    </cfRule>
    <cfRule type="containsText" dxfId="7941" priority="4970" operator="containsText" text="Projet">
      <formula>NOT(ISERROR(SEARCH("Projet",X29)))</formula>
    </cfRule>
    <cfRule type="containsText" dxfId="7940" priority="4969" operator="containsText" text="Début CM">
      <formula>NOT(ISERROR(SEARCH("Début CM",X29)))</formula>
    </cfRule>
    <cfRule type="containsText" dxfId="7939" priority="4968" operator="containsText" text="Début TD">
      <formula>NOT(ISERROR(SEARCH("Début TD",X29)))</formula>
    </cfRule>
    <cfRule type="containsText" dxfId="7938" priority="4967" operator="containsText" text="Etranger">
      <formula>NOT(ISERROR(SEARCH("Etranger",X29)))</formula>
    </cfRule>
    <cfRule type="containsText" dxfId="7937" priority="4966" operator="containsText" text="JPO">
      <formula>NOT(ISERROR(SEARCH("JPO",X29)))</formula>
    </cfRule>
    <cfRule type="containsText" dxfId="7936" priority="4965" operator="containsText" text="Note">
      <formula>NOT(ISERROR(SEARCH("Note",X29)))</formula>
    </cfRule>
    <cfRule type="containsText" dxfId="7935" priority="4964" operator="containsText" text="Recrutem">
      <formula>NOT(ISERROR(SEARCH("Recrutem",X29)))</formula>
    </cfRule>
    <cfRule type="cellIs" dxfId="7934" priority="5027" stopIfTrue="1" operator="equal">
      <formula>"Session 2"</formula>
    </cfRule>
    <cfRule type="cellIs" dxfId="7933" priority="5028" stopIfTrue="1" operator="equal">
      <formula>"Session 1"</formula>
    </cfRule>
    <cfRule type="cellIs" dxfId="7932" priority="5029" stopIfTrue="1" operator="equal">
      <formula>"Révisions"</formula>
    </cfRule>
    <cfRule type="cellIs" dxfId="7931" priority="5030" stopIfTrue="1" operator="equal">
      <formula>"Vacances"</formula>
    </cfRule>
    <cfRule type="cellIs" dxfId="7930" priority="5031" stopIfTrue="1" operator="equal">
      <formula>"Cours"</formula>
    </cfRule>
    <cfRule type="cellIs" dxfId="7929" priority="5032" stopIfTrue="1" operator="equal">
      <formula>"Examens S1"</formula>
    </cfRule>
    <cfRule type="cellIs" dxfId="7928" priority="5033" stopIfTrue="1" operator="equal">
      <formula>"Examens"</formula>
    </cfRule>
    <cfRule type="cellIs" dxfId="7927" priority="5034" stopIfTrue="1" operator="equal">
      <formula>"Examens S2"</formula>
    </cfRule>
    <cfRule type="cellIs" dxfId="7926" priority="5035" stopIfTrue="1" operator="equal">
      <formula>"Du anglais"</formula>
    </cfRule>
    <cfRule type="cellIs" dxfId="7925" priority="5036" stopIfTrue="1" operator="equal">
      <formula>"Délibérations"</formula>
    </cfRule>
    <cfRule type="cellIs" dxfId="7924" priority="4990" operator="equal">
      <formula>"Délibération S1"</formula>
    </cfRule>
    <cfRule type="cellIs" dxfId="7923" priority="4980" operator="equal">
      <formula>"Entreprise"</formula>
    </cfRule>
    <cfRule type="containsText" dxfId="7922" priority="4963" operator="containsText" text="Remise">
      <formula>NOT(ISERROR(SEARCH("Remise",X29)))</formula>
    </cfRule>
    <cfRule type="containsText" dxfId="7921" priority="4958" operator="containsText" text="Université">
      <formula>NOT(ISERROR(SEARCH("Université",X29)))</formula>
    </cfRule>
    <cfRule type="containsText" dxfId="7920" priority="4957" operator="containsText" text="Cours/Labo/Projet">
      <formula>NOT(ISERROR(SEARCH("Cours/Labo/Projet",X29)))</formula>
    </cfRule>
    <cfRule type="cellIs" dxfId="7919" priority="4981" operator="equal">
      <formula>"Exam nationaux pas de date"</formula>
    </cfRule>
    <cfRule type="cellIs" dxfId="7918" priority="4982" operator="equal">
      <formula>"Exam nationaux"</formula>
    </cfRule>
    <cfRule type="cellIs" dxfId="7917" priority="4983" operator="equal">
      <formula>"Révision interne"</formula>
    </cfRule>
    <cfRule type="cellIs" dxfId="7916" priority="4984" operator="equal">
      <formula>"Remise note CC"</formula>
    </cfRule>
    <cfRule type="cellIs" dxfId="7915" priority="4985" operator="equal">
      <formula>"Oraux examens nationaux"</formula>
    </cfRule>
    <cfRule type="cellIs" dxfId="7914" priority="4986" operator="equal">
      <formula>"Note mémoire"</formula>
    </cfRule>
    <cfRule type="cellIs" dxfId="7913" priority="4987" operator="equal">
      <formula>"Mise à niveau"</formula>
    </cfRule>
    <cfRule type="cellIs" dxfId="7912" priority="4988" operator="equal">
      <formula>"Ecrits examens nationaux"</formula>
    </cfRule>
    <cfRule type="cellIs" dxfId="7911" priority="4989" operator="equal">
      <formula>"Délibération S2"</formula>
    </cfRule>
    <cfRule type="cellIs" dxfId="7910" priority="5018" operator="equal">
      <formula>"stage v"</formula>
    </cfRule>
    <cfRule type="cellIs" dxfId="7909" priority="4991" operator="equal">
      <formula>"regroupement"</formula>
    </cfRule>
    <cfRule type="cellIs" dxfId="7908" priority="4992" operator="equal">
      <formula>"Cours matin"</formula>
    </cfRule>
    <cfRule type="cellIs" dxfId="7907" priority="4993" operator="equal">
      <formula>"Entr MA cours AM"</formula>
    </cfRule>
    <cfRule type="cellIs" dxfId="7906" priority="4994" operator="equal">
      <formula>"Cours Matin Entr AM"</formula>
    </cfRule>
    <cfRule type="cellIs" dxfId="7905" priority="4995" operator="equal">
      <formula>"Révisions S1 Ses2"</formula>
    </cfRule>
    <cfRule type="cellIs" dxfId="7904" priority="4996" operator="equal">
      <formula>"Révisions S1 ses1"</formula>
    </cfRule>
    <cfRule type="cellIs" dxfId="7903" priority="4997" operator="equal">
      <formula>"Examens S2 Ses2"</formula>
    </cfRule>
    <cfRule type="cellIs" dxfId="7902" priority="4998" operator="equal">
      <formula>"Examens S2 ses1"</formula>
    </cfRule>
    <cfRule type="cellIs" dxfId="7901" priority="4999" operator="equal">
      <formula>"Fermeture"</formula>
    </cfRule>
    <cfRule type="cellIs" dxfId="7900" priority="5000" operator="equal">
      <formula>"Remise rapport"</formula>
    </cfRule>
    <cfRule type="cellIs" dxfId="7899" priority="5001" operator="equal">
      <formula>"notes rapport"</formula>
    </cfRule>
    <cfRule type="cellIs" dxfId="7898" priority="5002" operator="equal">
      <formula>"jour appui"</formula>
    </cfRule>
    <cfRule type="cellIs" dxfId="7897" priority="5003" operator="equal">
      <formula>"Assomption"</formula>
    </cfRule>
    <cfRule type="cellIs" dxfId="7896" priority="5004" operator="equal">
      <formula>"Ascension"</formula>
    </cfRule>
    <cfRule type="cellIs" dxfId="7895" priority="5005" operator="equal">
      <formula>"Armistice"</formula>
    </cfRule>
    <cfRule type="cellIs" dxfId="7894" priority="5006" operator="equal">
      <formula>"cours v"</formula>
    </cfRule>
    <cfRule type="cellIs" dxfId="7893" priority="5007" operator="equal">
      <formula>"Examens S1 Ses2"</formula>
    </cfRule>
    <cfRule type="cellIs" dxfId="7892" priority="5008" operator="equal">
      <formula>"Examens S1 Ses1"</formula>
    </cfRule>
    <cfRule type="cellIs" dxfId="7891" priority="5009" operator="equal">
      <formula>"Fête du travail"</formula>
    </cfRule>
    <cfRule type="cellIs" dxfId="7890" priority="5010" operator="equal">
      <formula>"Fête nationale"</formula>
    </cfRule>
    <cfRule type="cellIs" dxfId="7889" priority="5011" operator="equal">
      <formula>"jour de l'an"</formula>
    </cfRule>
    <cfRule type="cellIs" dxfId="7888" priority="5012" operator="equal">
      <formula>"Lundi de pâques"</formula>
    </cfRule>
    <cfRule type="cellIs" dxfId="7887" priority="5013" operator="equal">
      <formula>"Noël"</formula>
    </cfRule>
    <cfRule type="cellIs" dxfId="7886" priority="5014" operator="equal">
      <formula>"Pâques"</formula>
    </cfRule>
    <cfRule type="cellIs" dxfId="7885" priority="5015" operator="equal">
      <formula>"Pentecôte"</formula>
    </cfRule>
    <cfRule type="cellIs" dxfId="7884" priority="5016" operator="equal">
      <formula>"Révisions S2 ses2"</formula>
    </cfRule>
    <cfRule type="cellIs" dxfId="7883" priority="5017" operator="equal">
      <formula>"Révisions S2 Ses1"</formula>
    </cfRule>
    <cfRule type="cellIs" dxfId="7882" priority="5019" operator="equal">
      <formula>"Victoire 1945"</formula>
    </cfRule>
    <cfRule type="cellIs" dxfId="7881" priority="5020" operator="equal">
      <formula>"Toussaint"</formula>
    </cfRule>
    <cfRule type="cellIs" dxfId="7880" priority="5021" operator="equal">
      <formula>"Stage en entreprise"</formula>
    </cfRule>
    <cfRule type="cellIs" dxfId="7879" priority="5022" operator="equal">
      <formula>"entreprise B"</formula>
    </cfRule>
    <cfRule type="cellIs" dxfId="7878" priority="5023" stopIfTrue="1" operator="equal">
      <formula>"Retour copies"</formula>
    </cfRule>
    <cfRule type="cellIs" dxfId="7877" priority="5024" stopIfTrue="1" operator="equal">
      <formula>"Evaluation"</formula>
    </cfRule>
    <cfRule type="cellIs" dxfId="7876" priority="5025" stopIfTrue="1" operator="equal">
      <formula>"Rentrée"</formula>
    </cfRule>
    <cfRule type="cellIs" dxfId="7875" priority="5026" stopIfTrue="1" operator="equal">
      <formula>"Stage"</formula>
    </cfRule>
  </conditionalFormatting>
  <conditionalFormatting sqref="X29:X35">
    <cfRule type="containsText" dxfId="7874" priority="4961" operator="containsText" text="Soutenance">
      <formula>NOT(ISERROR(SEARCH("Soutenance",X29)))</formula>
    </cfRule>
    <cfRule type="containsText" dxfId="7873" priority="4962" operator="containsText" text="Salon Et">
      <formula>NOT(ISERROR(SEARCH("Salon Et",X29)))</formula>
    </cfRule>
    <cfRule type="expression" dxfId="7872" priority="4959">
      <formula>V29="Dimanche"</formula>
    </cfRule>
    <cfRule type="expression" dxfId="7871" priority="4960">
      <formula>V29="Samedi"</formula>
    </cfRule>
  </conditionalFormatting>
  <conditionalFormatting sqref="X34">
    <cfRule type="cellIs" dxfId="7870" priority="18226" stopIfTrue="1" operator="equal">
      <formula>"Délibérations"</formula>
    </cfRule>
    <cfRule type="cellIs" dxfId="7869" priority="18225" stopIfTrue="1" operator="equal">
      <formula>"Du anglais"</formula>
    </cfRule>
    <cfRule type="cellIs" dxfId="7868" priority="18224" stopIfTrue="1" operator="equal">
      <formula>"Examens S2"</formula>
    </cfRule>
    <cfRule type="cellIs" dxfId="7867" priority="18223" stopIfTrue="1" operator="equal">
      <formula>"Examens"</formula>
    </cfRule>
    <cfRule type="cellIs" dxfId="7866" priority="18222" stopIfTrue="1" operator="equal">
      <formula>"Examens S1"</formula>
    </cfRule>
    <cfRule type="cellIs" dxfId="7865" priority="18220" stopIfTrue="1" operator="equal">
      <formula>"Vacances"</formula>
    </cfRule>
    <cfRule type="cellIs" dxfId="7864" priority="18219" stopIfTrue="1" operator="equal">
      <formula>"Révisions"</formula>
    </cfRule>
    <cfRule type="cellIs" dxfId="7863" priority="18218" stopIfTrue="1" operator="equal">
      <formula>"Session 1"</formula>
    </cfRule>
    <cfRule type="cellIs" dxfId="7862" priority="18217" stopIfTrue="1" operator="equal">
      <formula>"Session 2"</formula>
    </cfRule>
    <cfRule type="cellIs" dxfId="7861" priority="18216" stopIfTrue="1" operator="equal">
      <formula>"Stage"</formula>
    </cfRule>
    <cfRule type="containsText" dxfId="7860" priority="18155" operator="containsText" text="Note">
      <formula>NOT(ISERROR(SEARCH("Note",X34)))</formula>
    </cfRule>
    <cfRule type="containsText" dxfId="7859" priority="18154" operator="containsText" text="Recrutem">
      <formula>NOT(ISERROR(SEARCH("Recrutem",X34)))</formula>
    </cfRule>
    <cfRule type="containsText" dxfId="7858" priority="18156" operator="containsText" text="JPO">
      <formula>NOT(ISERROR(SEARCH("JPO",X34)))</formula>
    </cfRule>
    <cfRule type="containsText" dxfId="7857" priority="18157" operator="containsText" text="Etranger">
      <formula>NOT(ISERROR(SEARCH("Etranger",X34)))</formula>
    </cfRule>
    <cfRule type="containsText" dxfId="7856" priority="18158" operator="containsText" text="Début TD">
      <formula>NOT(ISERROR(SEARCH("Début TD",X34)))</formula>
    </cfRule>
    <cfRule type="containsText" dxfId="7855" priority="18159" operator="containsText" text="Début CM">
      <formula>NOT(ISERROR(SEARCH("Début CM",X34)))</formula>
    </cfRule>
    <cfRule type="containsText" dxfId="7854" priority="18160" operator="containsText" text="Projet">
      <formula>NOT(ISERROR(SEARCH("Projet",X34)))</formula>
    </cfRule>
    <cfRule type="containsText" dxfId="7853" priority="18161" operator="containsText" text="Pré">
      <formula>NOT(ISERROR(SEARCH("Pré",X34)))</formula>
    </cfRule>
    <cfRule type="containsText" dxfId="7852" priority="18162" operator="containsText" text="Délib">
      <formula>NOT(ISERROR(SEARCH("Délib",X34)))</formula>
    </cfRule>
    <cfRule type="cellIs" dxfId="7851" priority="18164" operator="equal">
      <formula>"Cours ISEM"</formula>
    </cfRule>
    <cfRule type="cellIs" dxfId="7850" priority="18165" operator="equal">
      <formula>"EXAMENS J"</formula>
    </cfRule>
    <cfRule type="cellIs" dxfId="7849" priority="18166" operator="equal">
      <formula>"Lundi Pentecôte"</formula>
    </cfRule>
    <cfRule type="cellIs" dxfId="7848" priority="18167" operator="equal">
      <formula>"ppp"</formula>
    </cfRule>
    <cfRule type="cellIs" dxfId="7847" priority="18168" operator="equal">
      <formula>"Soutenance"</formula>
    </cfRule>
    <cfRule type="cellIs" dxfId="7846" priority="18169" operator="equal">
      <formula>"Révisions R"</formula>
    </cfRule>
    <cfRule type="cellIs" dxfId="7845" priority="18170" operator="equal">
      <formula>"Entreprise"</formula>
    </cfRule>
    <cfRule type="cellIs" dxfId="7844" priority="18171" operator="equal">
      <formula>"Exam nationaux pas de date"</formula>
    </cfRule>
    <cfRule type="cellIs" dxfId="7843" priority="18172" operator="equal">
      <formula>"Exam nationaux"</formula>
    </cfRule>
    <cfRule type="cellIs" dxfId="7842" priority="18173" operator="equal">
      <formula>"Révision interne"</formula>
    </cfRule>
    <cfRule type="cellIs" dxfId="7841" priority="18174" operator="equal">
      <formula>"Remise note CC"</formula>
    </cfRule>
    <cfRule type="cellIs" dxfId="7840" priority="18175" operator="equal">
      <formula>"Oraux examens nationaux"</formula>
    </cfRule>
    <cfRule type="cellIs" dxfId="7839" priority="18176" operator="equal">
      <formula>"Note mémoire"</formula>
    </cfRule>
    <cfRule type="cellIs" dxfId="7838" priority="18177" operator="equal">
      <formula>"Mise à niveau"</formula>
    </cfRule>
    <cfRule type="cellIs" dxfId="7837" priority="18178" operator="equal">
      <formula>"Ecrits examens nationaux"</formula>
    </cfRule>
    <cfRule type="cellIs" dxfId="7836" priority="18179" operator="equal">
      <formula>"Délibération S2"</formula>
    </cfRule>
    <cfRule type="cellIs" dxfId="7835" priority="18180" operator="equal">
      <formula>"Délibération S1"</formula>
    </cfRule>
    <cfRule type="cellIs" dxfId="7834" priority="18163" operator="equal">
      <formula>"Cours IAE"</formula>
    </cfRule>
    <cfRule type="cellIs" dxfId="7833" priority="18181" operator="equal">
      <formula>"regroupement"</formula>
    </cfRule>
    <cfRule type="cellIs" dxfId="7832" priority="18182" operator="equal">
      <formula>"Cours matin"</formula>
    </cfRule>
    <cfRule type="cellIs" dxfId="7831" priority="18183" operator="equal">
      <formula>"Entr MA cours AM"</formula>
    </cfRule>
    <cfRule type="cellIs" dxfId="7830" priority="18184" operator="equal">
      <formula>"Cours Matin Entr AM"</formula>
    </cfRule>
    <cfRule type="cellIs" dxfId="7829" priority="18185" operator="equal">
      <formula>"Révisions S1 Ses2"</formula>
    </cfRule>
    <cfRule type="cellIs" dxfId="7828" priority="18186" operator="equal">
      <formula>"Révisions S1 ses1"</formula>
    </cfRule>
    <cfRule type="cellIs" dxfId="7827" priority="18187" operator="equal">
      <formula>"Examens S2 Ses2"</formula>
    </cfRule>
    <cfRule type="cellIs" dxfId="7826" priority="18188" operator="equal">
      <formula>"Examens S2 ses1"</formula>
    </cfRule>
    <cfRule type="cellIs" dxfId="7825" priority="18221" stopIfTrue="1" operator="equal">
      <formula>"Cours"</formula>
    </cfRule>
    <cfRule type="cellIs" dxfId="7824" priority="18189" operator="equal">
      <formula>"Fermeture"</formula>
    </cfRule>
    <cfRule type="cellIs" dxfId="7823" priority="18190" operator="equal">
      <formula>"Remise rapport"</formula>
    </cfRule>
    <cfRule type="cellIs" dxfId="7822" priority="18191" operator="equal">
      <formula>"notes rapport"</formula>
    </cfRule>
    <cfRule type="cellIs" dxfId="7821" priority="18192" operator="equal">
      <formula>"jour appui"</formula>
    </cfRule>
    <cfRule type="cellIs" dxfId="7820" priority="18193" operator="equal">
      <formula>"Assomption"</formula>
    </cfRule>
    <cfRule type="cellIs" dxfId="7819" priority="18194" operator="equal">
      <formula>"Ascension"</formula>
    </cfRule>
    <cfRule type="cellIs" dxfId="7818" priority="18195" operator="equal">
      <formula>"Armistice"</formula>
    </cfRule>
    <cfRule type="cellIs" dxfId="7817" priority="18196" operator="equal">
      <formula>"cours v"</formula>
    </cfRule>
    <cfRule type="cellIs" dxfId="7816" priority="18197" operator="equal">
      <formula>"Examens S1 Ses2"</formula>
    </cfRule>
    <cfRule type="cellIs" dxfId="7815" priority="18198" operator="equal">
      <formula>"Examens S1 Ses1"</formula>
    </cfRule>
    <cfRule type="cellIs" dxfId="7814" priority="18199" operator="equal">
      <formula>"Fête du travail"</formula>
    </cfRule>
    <cfRule type="cellIs" dxfId="7813" priority="18200" operator="equal">
      <formula>"Fête nationale"</formula>
    </cfRule>
    <cfRule type="cellIs" dxfId="7812" priority="18201" operator="equal">
      <formula>"jour de l'an"</formula>
    </cfRule>
    <cfRule type="cellIs" dxfId="7811" priority="18202" operator="equal">
      <formula>"Lundi de pâques"</formula>
    </cfRule>
    <cfRule type="cellIs" dxfId="7810" priority="18203" operator="equal">
      <formula>"Noël"</formula>
    </cfRule>
    <cfRule type="cellIs" dxfId="7809" priority="18204" operator="equal">
      <formula>"Pâques"</formula>
    </cfRule>
    <cfRule type="cellIs" dxfId="7808" priority="18205" operator="equal">
      <formula>"Pentecôte"</formula>
    </cfRule>
    <cfRule type="cellIs" dxfId="7807" priority="18206" operator="equal">
      <formula>"Révisions S2 ses2"</formula>
    </cfRule>
    <cfRule type="cellIs" dxfId="7806" priority="18207" operator="equal">
      <formula>"Révisions S2 Ses1"</formula>
    </cfRule>
    <cfRule type="cellIs" dxfId="7805" priority="18208" operator="equal">
      <formula>"stage v"</formula>
    </cfRule>
    <cfRule type="cellIs" dxfId="7804" priority="18209" operator="equal">
      <formula>"Victoire 1945"</formula>
    </cfRule>
    <cfRule type="cellIs" dxfId="7803" priority="18210" operator="equal">
      <formula>"Toussaint"</formula>
    </cfRule>
    <cfRule type="cellIs" dxfId="7802" priority="18211" operator="equal">
      <formula>"Stage en entreprise"</formula>
    </cfRule>
    <cfRule type="cellIs" dxfId="7801" priority="18212" operator="equal">
      <formula>"entreprise B"</formula>
    </cfRule>
    <cfRule type="cellIs" dxfId="7800" priority="18213" stopIfTrue="1" operator="equal">
      <formula>"Retour copies"</formula>
    </cfRule>
    <cfRule type="cellIs" dxfId="7799" priority="18214" stopIfTrue="1" operator="equal">
      <formula>"Evaluation"</formula>
    </cfRule>
    <cfRule type="cellIs" dxfId="7798" priority="18215" stopIfTrue="1" operator="equal">
      <formula>"Rentrée"</formula>
    </cfRule>
  </conditionalFormatting>
  <conditionalFormatting sqref="X34:X35">
    <cfRule type="containsText" dxfId="7797" priority="18153" operator="containsText" text="Remise">
      <formula>NOT(ISERROR(SEARCH("Remise",X34)))</formula>
    </cfRule>
  </conditionalFormatting>
  <conditionalFormatting sqref="X35">
    <cfRule type="containsText" dxfId="7796" priority="30986" operator="containsText" text="Projet">
      <formula>NOT(ISERROR(SEARCH("Projet",X35)))</formula>
    </cfRule>
    <cfRule type="containsText" dxfId="7795" priority="30985" operator="containsText" text="Début CM">
      <formula>NOT(ISERROR(SEARCH("Début CM",X35)))</formula>
    </cfRule>
    <cfRule type="containsText" dxfId="7794" priority="30984" operator="containsText" text="Début TD">
      <formula>NOT(ISERROR(SEARCH("Début TD",X35)))</formula>
    </cfRule>
    <cfRule type="containsText" dxfId="7793" priority="30983" operator="containsText" text="Etranger">
      <formula>NOT(ISERROR(SEARCH("Etranger",X35)))</formula>
    </cfRule>
    <cfRule type="containsText" dxfId="7792" priority="30982" operator="containsText" text="JPO">
      <formula>NOT(ISERROR(SEARCH("JPO",X35)))</formula>
    </cfRule>
    <cfRule type="containsText" dxfId="7791" priority="30981" operator="containsText" text="Note">
      <formula>NOT(ISERROR(SEARCH("Note",X35)))</formula>
    </cfRule>
    <cfRule type="containsText" dxfId="7790" priority="30980" operator="containsText" text="Recrutem">
      <formula>NOT(ISERROR(SEARCH("Recrutem",X35)))</formula>
    </cfRule>
    <cfRule type="cellIs" dxfId="7789" priority="31028" operator="equal">
      <formula>"Lundi de pâques"</formula>
    </cfRule>
    <cfRule type="cellIs" dxfId="7788" priority="30999" operator="equal">
      <formula>"Révision interne"</formula>
    </cfRule>
    <cfRule type="cellIs" dxfId="7787" priority="31052" stopIfTrue="1" operator="equal">
      <formula>"Délibérations"</formula>
    </cfRule>
    <cfRule type="cellIs" dxfId="7786" priority="31051" stopIfTrue="1" operator="equal">
      <formula>"Du anglais"</formula>
    </cfRule>
    <cfRule type="cellIs" dxfId="7785" priority="31050" stopIfTrue="1" operator="equal">
      <formula>"Examens S2"</formula>
    </cfRule>
    <cfRule type="cellIs" dxfId="7784" priority="31049" stopIfTrue="1" operator="equal">
      <formula>"Examens"</formula>
    </cfRule>
    <cfRule type="cellIs" dxfId="7783" priority="31048" stopIfTrue="1" operator="equal">
      <formula>"Examens S1"</formula>
    </cfRule>
    <cfRule type="cellIs" dxfId="7782" priority="31047" stopIfTrue="1" operator="equal">
      <formula>"Cours"</formula>
    </cfRule>
    <cfRule type="cellIs" dxfId="7781" priority="31046" stopIfTrue="1" operator="equal">
      <formula>"Vacances"</formula>
    </cfRule>
    <cfRule type="cellIs" dxfId="7780" priority="31045" stopIfTrue="1" operator="equal">
      <formula>"Révisions"</formula>
    </cfRule>
    <cfRule type="cellIs" dxfId="7779" priority="31044" stopIfTrue="1" operator="equal">
      <formula>"Session 1"</formula>
    </cfRule>
    <cfRule type="cellIs" dxfId="7778" priority="31043" stopIfTrue="1" operator="equal">
      <formula>"Session 2"</formula>
    </cfRule>
    <cfRule type="cellIs" dxfId="7777" priority="31042" stopIfTrue="1" operator="equal">
      <formula>"Stage"</formula>
    </cfRule>
    <cfRule type="cellIs" dxfId="7776" priority="31041" stopIfTrue="1" operator="equal">
      <formula>"Rentrée"</formula>
    </cfRule>
    <cfRule type="cellIs" dxfId="7775" priority="31040" stopIfTrue="1" operator="equal">
      <formula>"Evaluation"</formula>
    </cfRule>
    <cfRule type="cellIs" dxfId="7774" priority="31039" stopIfTrue="1" operator="equal">
      <formula>"Retour copies"</formula>
    </cfRule>
    <cfRule type="cellIs" dxfId="7773" priority="31038" operator="equal">
      <formula>"entreprise B"</formula>
    </cfRule>
    <cfRule type="cellIs" dxfId="7772" priority="31037" operator="equal">
      <formula>"Stage en entreprise"</formula>
    </cfRule>
    <cfRule type="cellIs" dxfId="7771" priority="31036" operator="equal">
      <formula>"Toussaint"</formula>
    </cfRule>
    <cfRule type="cellIs" dxfId="7770" priority="31035" operator="equal">
      <formula>"Victoire 1945"</formula>
    </cfRule>
    <cfRule type="cellIs" dxfId="7769" priority="31034" operator="equal">
      <formula>"stage v"</formula>
    </cfRule>
    <cfRule type="cellIs" dxfId="7768" priority="31033" operator="equal">
      <formula>"Révisions S2 Ses1"</formula>
    </cfRule>
    <cfRule type="cellIs" dxfId="7767" priority="31032" operator="equal">
      <formula>"Révisions S2 ses2"</formula>
    </cfRule>
    <cfRule type="cellIs" dxfId="7766" priority="31031" operator="equal">
      <formula>"Pentecôte"</formula>
    </cfRule>
    <cfRule type="cellIs" dxfId="7765" priority="31030" operator="equal">
      <formula>"Pâques"</formula>
    </cfRule>
    <cfRule type="cellIs" dxfId="7764" priority="31029" operator="equal">
      <formula>"Noël"</formula>
    </cfRule>
    <cfRule type="cellIs" dxfId="7763" priority="31027" operator="equal">
      <formula>"jour de l'an"</formula>
    </cfRule>
    <cfRule type="cellIs" dxfId="7762" priority="31026" operator="equal">
      <formula>"Fête nationale"</formula>
    </cfRule>
    <cfRule type="cellIs" dxfId="7761" priority="31025" operator="equal">
      <formula>"Fête du travail"</formula>
    </cfRule>
    <cfRule type="cellIs" dxfId="7760" priority="31024" operator="equal">
      <formula>"Examens S1 Ses1"</formula>
    </cfRule>
    <cfRule type="cellIs" dxfId="7759" priority="31023" operator="equal">
      <formula>"Examens S1 Ses2"</formula>
    </cfRule>
    <cfRule type="cellIs" dxfId="7758" priority="31022" operator="equal">
      <formula>"cours v"</formula>
    </cfRule>
    <cfRule type="cellIs" dxfId="7757" priority="31021" operator="equal">
      <formula>"Armistice"</formula>
    </cfRule>
    <cfRule type="cellIs" dxfId="7756" priority="31020" operator="equal">
      <formula>"Ascension"</formula>
    </cfRule>
    <cfRule type="cellIs" dxfId="7755" priority="31019" operator="equal">
      <formula>"Assomption"</formula>
    </cfRule>
    <cfRule type="cellIs" dxfId="7754" priority="31018" operator="equal">
      <formula>"jour appui"</formula>
    </cfRule>
    <cfRule type="cellIs" dxfId="7753" priority="31017" operator="equal">
      <formula>"notes rapport"</formula>
    </cfRule>
    <cfRule type="cellIs" dxfId="7752" priority="31016" operator="equal">
      <formula>"Remise rapport"</formula>
    </cfRule>
    <cfRule type="cellIs" dxfId="7751" priority="31015" operator="equal">
      <formula>"Fermeture"</formula>
    </cfRule>
    <cfRule type="cellIs" dxfId="7750" priority="31014" operator="equal">
      <formula>"Examens S2 ses1"</formula>
    </cfRule>
    <cfRule type="cellIs" dxfId="7749" priority="31013" operator="equal">
      <formula>"Examens S2 Ses2"</formula>
    </cfRule>
    <cfRule type="cellIs" dxfId="7748" priority="31012" operator="equal">
      <formula>"Révisions S1 ses1"</formula>
    </cfRule>
    <cfRule type="cellIs" dxfId="7747" priority="31011" operator="equal">
      <formula>"Révisions S1 Ses2"</formula>
    </cfRule>
    <cfRule type="cellIs" dxfId="7746" priority="31010" operator="equal">
      <formula>"Cours Matin Entr AM"</formula>
    </cfRule>
    <cfRule type="cellIs" dxfId="7745" priority="31009" operator="equal">
      <formula>"Entr MA cours AM"</formula>
    </cfRule>
    <cfRule type="cellIs" dxfId="7744" priority="31008" operator="equal">
      <formula>"Cours matin"</formula>
    </cfRule>
    <cfRule type="cellIs" dxfId="7743" priority="31007" operator="equal">
      <formula>"regroupement"</formula>
    </cfRule>
    <cfRule type="cellIs" dxfId="7742" priority="31006" operator="equal">
      <formula>"Délibération S1"</formula>
    </cfRule>
    <cfRule type="cellIs" dxfId="7741" priority="31005" operator="equal">
      <formula>"Délibération S2"</formula>
    </cfRule>
    <cfRule type="cellIs" dxfId="7740" priority="31004" operator="equal">
      <formula>"Ecrits examens nationaux"</formula>
    </cfRule>
    <cfRule type="cellIs" dxfId="7739" priority="31003" operator="equal">
      <formula>"Mise à niveau"</formula>
    </cfRule>
    <cfRule type="cellIs" dxfId="7738" priority="31002" operator="equal">
      <formula>"Note mémoire"</formula>
    </cfRule>
    <cfRule type="cellIs" dxfId="7737" priority="31001" operator="equal">
      <formula>"Oraux examens nationaux"</formula>
    </cfRule>
    <cfRule type="cellIs" dxfId="7736" priority="31000" operator="equal">
      <formula>"Remise note CC"</formula>
    </cfRule>
    <cfRule type="cellIs" dxfId="7735" priority="30998" operator="equal">
      <formula>"Exam nationaux"</formula>
    </cfRule>
    <cfRule type="cellIs" dxfId="7734" priority="30997" operator="equal">
      <formula>"Exam nationaux pas de date"</formula>
    </cfRule>
    <cfRule type="cellIs" dxfId="7733" priority="30996" operator="equal">
      <formula>"Entreprise"</formula>
    </cfRule>
    <cfRule type="cellIs" dxfId="7732" priority="30995" operator="equal">
      <formula>"Révisions R"</formula>
    </cfRule>
    <cfRule type="cellIs" dxfId="7731" priority="30994" operator="equal">
      <formula>"Soutenance"</formula>
    </cfRule>
    <cfRule type="cellIs" dxfId="7730" priority="30993" operator="equal">
      <formula>"ppp"</formula>
    </cfRule>
    <cfRule type="cellIs" dxfId="7729" priority="30992" operator="equal">
      <formula>"Lundi Pentecôte"</formula>
    </cfRule>
    <cfRule type="cellIs" dxfId="7728" priority="30991" operator="equal">
      <formula>"EXAMENS J"</formula>
    </cfRule>
    <cfRule type="cellIs" dxfId="7727" priority="30990" operator="equal">
      <formula>"Cours ISEM"</formula>
    </cfRule>
    <cfRule type="cellIs" dxfId="7726" priority="30989" operator="equal">
      <formula>"Cours IAE"</formula>
    </cfRule>
    <cfRule type="containsText" dxfId="7725" priority="30988" operator="containsText" text="Délib">
      <formula>NOT(ISERROR(SEARCH("Délib",X35)))</formula>
    </cfRule>
    <cfRule type="containsText" dxfId="7724" priority="30987" operator="containsText" text="Pré">
      <formula>NOT(ISERROR(SEARCH("Pré",X35)))</formula>
    </cfRule>
  </conditionalFormatting>
  <conditionalFormatting sqref="Y4:Y35">
    <cfRule type="expression" dxfId="7723" priority="31694">
      <formula>Z4="Samedi"</formula>
    </cfRule>
    <cfRule type="expression" dxfId="7722" priority="31693">
      <formula>Z4="Dimanche"</formula>
    </cfRule>
  </conditionalFormatting>
  <conditionalFormatting sqref="AB4">
    <cfRule type="cellIs" dxfId="7721" priority="15292" operator="equal">
      <formula>"Ecrits examens nationaux"</formula>
    </cfRule>
    <cfRule type="cellIs" dxfId="7720" priority="15291" operator="equal">
      <formula>"Mise à niveau"</formula>
    </cfRule>
    <cfRule type="containsText" dxfId="7719" priority="15269" operator="containsText" text="Note">
      <formula>NOT(ISERROR(SEARCH("Note",AB4)))</formula>
    </cfRule>
    <cfRule type="containsText" dxfId="7718" priority="15270" operator="containsText" text="JPO">
      <formula>NOT(ISERROR(SEARCH("JPO",AB4)))</formula>
    </cfRule>
    <cfRule type="containsText" dxfId="7717" priority="15271" operator="containsText" text="Etranger">
      <formula>NOT(ISERROR(SEARCH("Etranger",AB4)))</formula>
    </cfRule>
    <cfRule type="containsText" dxfId="7716" priority="15272" operator="containsText" text="Début TD">
      <formula>NOT(ISERROR(SEARCH("Début TD",AB4)))</formula>
    </cfRule>
    <cfRule type="containsText" dxfId="7715" priority="15273" operator="containsText" text="Début CM">
      <formula>NOT(ISERROR(SEARCH("Début CM",AB4)))</formula>
    </cfRule>
    <cfRule type="cellIs" dxfId="7714" priority="15297" operator="equal">
      <formula>"Entr MA cours AM"</formula>
    </cfRule>
    <cfRule type="cellIs" dxfId="7713" priority="15298" operator="equal">
      <formula>"Cours Matin Entr AM"</formula>
    </cfRule>
    <cfRule type="cellIs" dxfId="7712" priority="15299" operator="equal">
      <formula>"Révisions S1 Ses2"</formula>
    </cfRule>
    <cfRule type="cellIs" dxfId="7711" priority="15300" operator="equal">
      <formula>"Révisions S1 ses1"</formula>
    </cfRule>
    <cfRule type="cellIs" dxfId="7710" priority="15301" operator="equal">
      <formula>"Examens S2 Ses2"</formula>
    </cfRule>
    <cfRule type="cellIs" dxfId="7709" priority="15302" operator="equal">
      <formula>"Examens S2 ses1"</formula>
    </cfRule>
    <cfRule type="cellIs" dxfId="7708" priority="15303" operator="equal">
      <formula>"Fermeture"</formula>
    </cfRule>
    <cfRule type="cellIs" dxfId="7707" priority="15304" operator="equal">
      <formula>"Remise rapport"</formula>
    </cfRule>
    <cfRule type="cellIs" dxfId="7706" priority="15305" operator="equal">
      <formula>"notes rapport"</formula>
    </cfRule>
    <cfRule type="cellIs" dxfId="7705" priority="15306" operator="equal">
      <formula>"jour appui"</formula>
    </cfRule>
    <cfRule type="cellIs" dxfId="7704" priority="15307" operator="equal">
      <formula>"Assomption"</formula>
    </cfRule>
    <cfRule type="cellIs" dxfId="7703" priority="15308" operator="equal">
      <formula>"Ascension"</formula>
    </cfRule>
    <cfRule type="cellIs" dxfId="7702" priority="15309" operator="equal">
      <formula>"Armistice"</formula>
    </cfRule>
    <cfRule type="cellIs" dxfId="7701" priority="15310" operator="equal">
      <formula>"cours v"</formula>
    </cfRule>
    <cfRule type="cellIs" dxfId="7700" priority="15311" operator="equal">
      <formula>"Examens S1 Ses2"</formula>
    </cfRule>
    <cfRule type="cellIs" dxfId="7699" priority="15312" operator="equal">
      <formula>"Examens S1 Ses1"</formula>
    </cfRule>
    <cfRule type="cellIs" dxfId="7698" priority="15313" operator="equal">
      <formula>"Fête du travail"</formula>
    </cfRule>
    <cfRule type="cellIs" dxfId="7697" priority="15314" operator="equal">
      <formula>"Fête nationale"</formula>
    </cfRule>
    <cfRule type="cellIs" dxfId="7696" priority="15315" operator="equal">
      <formula>"jour de l'an"</formula>
    </cfRule>
    <cfRule type="cellIs" dxfId="7695" priority="15295" operator="equal">
      <formula>"regroupement"</formula>
    </cfRule>
    <cfRule type="cellIs" dxfId="7694" priority="15316" operator="equal">
      <formula>"Lundi de pâques"</formula>
    </cfRule>
    <cfRule type="cellIs" dxfId="7693" priority="15317" operator="equal">
      <formula>"Noël"</formula>
    </cfRule>
    <cfRule type="cellIs" dxfId="7692" priority="15318" operator="equal">
      <formula>"Pâques"</formula>
    </cfRule>
    <cfRule type="cellIs" dxfId="7691" priority="15319" operator="equal">
      <formula>"Pentecôte"</formula>
    </cfRule>
    <cfRule type="cellIs" dxfId="7690" priority="15320" operator="equal">
      <formula>"Révisions S2 ses2"</formula>
    </cfRule>
    <cfRule type="cellIs" dxfId="7689" priority="15321" operator="equal">
      <formula>"Révisions S2 Ses1"</formula>
    </cfRule>
    <cfRule type="cellIs" dxfId="7688" priority="15322" operator="equal">
      <formula>"stage v"</formula>
    </cfRule>
    <cfRule type="cellIs" dxfId="7687" priority="15323" operator="equal">
      <formula>"Victoire 1945"</formula>
    </cfRule>
    <cfRule type="cellIs" dxfId="7686" priority="15325" operator="equal">
      <formula>"Stage en entreprise"</formula>
    </cfRule>
    <cfRule type="cellIs" dxfId="7685" priority="15326" operator="equal">
      <formula>"entreprise B"</formula>
    </cfRule>
    <cfRule type="cellIs" dxfId="7684" priority="15327" stopIfTrue="1" operator="equal">
      <formula>"Retour copies"</formula>
    </cfRule>
    <cfRule type="cellIs" dxfId="7683" priority="15328" stopIfTrue="1" operator="equal">
      <formula>"Evaluation"</formula>
    </cfRule>
    <cfRule type="cellIs" dxfId="7682" priority="15329" stopIfTrue="1" operator="equal">
      <formula>"Rentrée"</formula>
    </cfRule>
    <cfRule type="cellIs" dxfId="7681" priority="15279" operator="equal">
      <formula>"EXAMENS J"</formula>
    </cfRule>
    <cfRule type="cellIs" dxfId="7680" priority="15280" operator="equal">
      <formula>"Lundi Pentecôte"</formula>
    </cfRule>
    <cfRule type="cellIs" dxfId="7679" priority="15281" operator="equal">
      <formula>"ppp"</formula>
    </cfRule>
    <cfRule type="cellIs" dxfId="7678" priority="15282" operator="equal">
      <formula>"Soutenance"</formula>
    </cfRule>
    <cfRule type="cellIs" dxfId="7677" priority="15283" operator="equal">
      <formula>"Révisions R"</formula>
    </cfRule>
    <cfRule type="cellIs" dxfId="7676" priority="15284" operator="equal">
      <formula>"Entreprise"</formula>
    </cfRule>
    <cfRule type="cellIs" dxfId="7675" priority="15285" operator="equal">
      <formula>"Exam nationaux pas de date"</formula>
    </cfRule>
    <cfRule type="cellIs" dxfId="7674" priority="15294" operator="equal">
      <formula>"Délibération S1"</formula>
    </cfRule>
    <cfRule type="cellIs" dxfId="7673" priority="15293" operator="equal">
      <formula>"Délibération S2"</formula>
    </cfRule>
    <cfRule type="cellIs" dxfId="7672" priority="15286" operator="equal">
      <formula>"Exam nationaux"</formula>
    </cfRule>
    <cfRule type="cellIs" dxfId="7671" priority="15324" operator="equal">
      <formula>"Toussaint"</formula>
    </cfRule>
    <cfRule type="cellIs" dxfId="7670" priority="15296" operator="equal">
      <formula>"Cours matin"</formula>
    </cfRule>
    <cfRule type="containsText" dxfId="7669" priority="15274" operator="containsText" text="Projet">
      <formula>NOT(ISERROR(SEARCH("Projet",AB4)))</formula>
    </cfRule>
    <cfRule type="cellIs" dxfId="7668" priority="15278" operator="equal">
      <formula>"Cours ISEM"</formula>
    </cfRule>
    <cfRule type="cellIs" dxfId="7667" priority="15277" operator="equal">
      <formula>"Cours IAE"</formula>
    </cfRule>
    <cfRule type="containsText" dxfId="7666" priority="15276" operator="containsText" text="Délib">
      <formula>NOT(ISERROR(SEARCH("Délib",AB4)))</formula>
    </cfRule>
    <cfRule type="cellIs" dxfId="7665" priority="15338" stopIfTrue="1" operator="equal">
      <formula>"Examens S2"</formula>
    </cfRule>
    <cfRule type="cellIs" dxfId="7664" priority="15337" stopIfTrue="1" operator="equal">
      <formula>"Examens"</formula>
    </cfRule>
    <cfRule type="cellIs" dxfId="7663" priority="15336" stopIfTrue="1" operator="equal">
      <formula>"Examens S1"</formula>
    </cfRule>
    <cfRule type="cellIs" dxfId="7662" priority="15335" stopIfTrue="1" operator="equal">
      <formula>"Cours"</formula>
    </cfRule>
    <cfRule type="cellIs" dxfId="7661" priority="15339" stopIfTrue="1" operator="equal">
      <formula>"Du anglais"</formula>
    </cfRule>
    <cfRule type="cellIs" dxfId="7660" priority="15334" stopIfTrue="1" operator="equal">
      <formula>"Vacances"</formula>
    </cfRule>
    <cfRule type="cellIs" dxfId="7659" priority="15333" stopIfTrue="1" operator="equal">
      <formula>"Révisions"</formula>
    </cfRule>
    <cfRule type="cellIs" dxfId="7658" priority="15332" stopIfTrue="1" operator="equal">
      <formula>"Session 1"</formula>
    </cfRule>
    <cfRule type="cellIs" dxfId="7657" priority="15331" stopIfTrue="1" operator="equal">
      <formula>"Session 2"</formula>
    </cfRule>
    <cfRule type="containsText" dxfId="7656" priority="15275" operator="containsText" text="Pré">
      <formula>NOT(ISERROR(SEARCH("Pré",AB4)))</formula>
    </cfRule>
    <cfRule type="cellIs" dxfId="7655" priority="15330" stopIfTrue="1" operator="equal">
      <formula>"Stage"</formula>
    </cfRule>
    <cfRule type="cellIs" dxfId="7654" priority="15340" stopIfTrue="1" operator="equal">
      <formula>"Délibérations"</formula>
    </cfRule>
    <cfRule type="cellIs" dxfId="7653" priority="15290" operator="equal">
      <formula>"Note mémoire"</formula>
    </cfRule>
    <cfRule type="cellIs" dxfId="7652" priority="15289" operator="equal">
      <formula>"Oraux examens nationaux"</formula>
    </cfRule>
    <cfRule type="cellIs" dxfId="7651" priority="15288" operator="equal">
      <formula>"Remise note CC"</formula>
    </cfRule>
    <cfRule type="cellIs" dxfId="7650" priority="15287" operator="equal">
      <formula>"Révision interne"</formula>
    </cfRule>
    <cfRule type="containsText" dxfId="7649" priority="15267" operator="containsText" text="Remise">
      <formula>NOT(ISERROR(SEARCH("Remise",AB4)))</formula>
    </cfRule>
    <cfRule type="containsText" dxfId="7648" priority="15268" operator="containsText" text="Recrutem">
      <formula>NOT(ISERROR(SEARCH("Recrutem",AB4)))</formula>
    </cfRule>
  </conditionalFormatting>
  <conditionalFormatting sqref="AB4:AB11">
    <cfRule type="containsText" dxfId="7647" priority="4881" operator="containsText" text="Soutenance">
      <formula>NOT(ISERROR(SEARCH("Soutenance",AB4)))</formula>
    </cfRule>
    <cfRule type="containsText" dxfId="7646" priority="4882" operator="containsText" text="Salon Et">
      <formula>NOT(ISERROR(SEARCH("Salon Et",AB4)))</formula>
    </cfRule>
    <cfRule type="expression" dxfId="7645" priority="4879">
      <formula>Z4="Dimanche"</formula>
    </cfRule>
    <cfRule type="expression" dxfId="7644" priority="4880">
      <formula>Z4="Samedi"</formula>
    </cfRule>
  </conditionalFormatting>
  <conditionalFormatting sqref="AB5:AB9">
    <cfRule type="containsText" dxfId="7643" priority="4884" operator="containsText" text="Recrutem">
      <formula>NOT(ISERROR(SEARCH("Recrutem",AB5)))</formula>
    </cfRule>
    <cfRule type="containsText" dxfId="7642" priority="4883" operator="containsText" text="Remise">
      <formula>NOT(ISERROR(SEARCH("Remise",AB5)))</formula>
    </cfRule>
    <cfRule type="containsText" dxfId="7641" priority="4878" operator="containsText" text="Université">
      <formula>NOT(ISERROR(SEARCH("Université",AB5)))</formula>
    </cfRule>
    <cfRule type="containsText" dxfId="7640" priority="4877" operator="containsText" text="Cours/Labo/Projet">
      <formula>NOT(ISERROR(SEARCH("Cours/Labo/Projet",AB5)))</formula>
    </cfRule>
    <cfRule type="cellIs" dxfId="7639" priority="4899" operator="equal">
      <formula>"Révisions R"</formula>
    </cfRule>
    <cfRule type="cellIs" dxfId="7638" priority="4901" operator="equal">
      <formula>"Exam nationaux pas de date"</formula>
    </cfRule>
    <cfRule type="cellIs" dxfId="7637" priority="4923" operator="equal">
      <formula>"Assomption"</formula>
    </cfRule>
    <cfRule type="cellIs" dxfId="7636" priority="4924" operator="equal">
      <formula>"Ascension"</formula>
    </cfRule>
    <cfRule type="cellIs" dxfId="7635" priority="4925" operator="equal">
      <formula>"Armistice"</formula>
    </cfRule>
    <cfRule type="cellIs" dxfId="7634" priority="4926" operator="equal">
      <formula>"cours v"</formula>
    </cfRule>
    <cfRule type="cellIs" dxfId="7633" priority="4927" operator="equal">
      <formula>"Examens S1 Ses2"</formula>
    </cfRule>
    <cfRule type="cellIs" dxfId="7632" priority="4928" operator="equal">
      <formula>"Examens S1 Ses1"</formula>
    </cfRule>
    <cfRule type="cellIs" dxfId="7631" priority="4929" operator="equal">
      <formula>"Fête du travail"</formula>
    </cfRule>
    <cfRule type="cellIs" dxfId="7630" priority="4930" operator="equal">
      <formula>"Fête nationale"</formula>
    </cfRule>
    <cfRule type="cellIs" dxfId="7629" priority="4931" operator="equal">
      <formula>"jour de l'an"</formula>
    </cfRule>
    <cfRule type="cellIs" dxfId="7628" priority="4932" operator="equal">
      <formula>"Lundi de pâques"</formula>
    </cfRule>
    <cfRule type="cellIs" dxfId="7627" priority="4933" operator="equal">
      <formula>"Noël"</formula>
    </cfRule>
    <cfRule type="cellIs" dxfId="7626" priority="4934" operator="equal">
      <formula>"Pâques"</formula>
    </cfRule>
    <cfRule type="cellIs" dxfId="7625" priority="4935" operator="equal">
      <formula>"Pentecôte"</formula>
    </cfRule>
    <cfRule type="cellIs" dxfId="7624" priority="4936" operator="equal">
      <formula>"Révisions S2 ses2"</formula>
    </cfRule>
    <cfRule type="cellIs" dxfId="7623" priority="4937" operator="equal">
      <formula>"Révisions S2 Ses1"</formula>
    </cfRule>
    <cfRule type="cellIs" dxfId="7622" priority="4938" operator="equal">
      <formula>"stage v"</formula>
    </cfRule>
    <cfRule type="cellIs" dxfId="7621" priority="4939" operator="equal">
      <formula>"Victoire 1945"</formula>
    </cfRule>
    <cfRule type="cellIs" dxfId="7620" priority="4940" operator="equal">
      <formula>"Toussaint"</formula>
    </cfRule>
    <cfRule type="cellIs" dxfId="7619" priority="4941" operator="equal">
      <formula>"Stage en entreprise"</formula>
    </cfRule>
    <cfRule type="cellIs" dxfId="7618" priority="4942" operator="equal">
      <formula>"entreprise B"</formula>
    </cfRule>
    <cfRule type="cellIs" dxfId="7617" priority="4943" stopIfTrue="1" operator="equal">
      <formula>"Retour copies"</formula>
    </cfRule>
    <cfRule type="cellIs" dxfId="7616" priority="4944" stopIfTrue="1" operator="equal">
      <formula>"Evaluation"</formula>
    </cfRule>
    <cfRule type="cellIs" dxfId="7615" priority="4945" stopIfTrue="1" operator="equal">
      <formula>"Rentrée"</formula>
    </cfRule>
    <cfRule type="cellIs" dxfId="7614" priority="4946" stopIfTrue="1" operator="equal">
      <formula>"Stage"</formula>
    </cfRule>
    <cfRule type="cellIs" dxfId="7613" priority="4947" stopIfTrue="1" operator="equal">
      <formula>"Session 2"</formula>
    </cfRule>
    <cfRule type="cellIs" dxfId="7612" priority="4948" stopIfTrue="1" operator="equal">
      <formula>"Session 1"</formula>
    </cfRule>
    <cfRule type="cellIs" dxfId="7611" priority="4949" stopIfTrue="1" operator="equal">
      <formula>"Révisions"</formula>
    </cfRule>
    <cfRule type="cellIs" dxfId="7610" priority="4950" stopIfTrue="1" operator="equal">
      <formula>"Vacances"</formula>
    </cfRule>
    <cfRule type="cellIs" dxfId="7609" priority="4951" stopIfTrue="1" operator="equal">
      <formula>"Cours"</formula>
    </cfRule>
    <cfRule type="cellIs" dxfId="7608" priority="4952" stopIfTrue="1" operator="equal">
      <formula>"Examens S1"</formula>
    </cfRule>
    <cfRule type="cellIs" dxfId="7607" priority="4953" stopIfTrue="1" operator="equal">
      <formula>"Examens"</formula>
    </cfRule>
    <cfRule type="cellIs" dxfId="7606" priority="4954" stopIfTrue="1" operator="equal">
      <formula>"Examens S2"</formula>
    </cfRule>
    <cfRule type="cellIs" dxfId="7605" priority="4955" stopIfTrue="1" operator="equal">
      <formula>"Du anglais"</formula>
    </cfRule>
    <cfRule type="cellIs" dxfId="7604" priority="4916" operator="equal">
      <formula>"Révisions S1 ses1"</formula>
    </cfRule>
    <cfRule type="cellIs" dxfId="7603" priority="4917" operator="equal">
      <formula>"Examens S2 Ses2"</formula>
    </cfRule>
    <cfRule type="cellIs" dxfId="7602" priority="4918" operator="equal">
      <formula>"Examens S2 ses1"</formula>
    </cfRule>
    <cfRule type="cellIs" dxfId="7601" priority="4919" operator="equal">
      <formula>"Fermeture"</formula>
    </cfRule>
    <cfRule type="cellIs" dxfId="7600" priority="4956" stopIfTrue="1" operator="equal">
      <formula>"Délibérations"</formula>
    </cfRule>
    <cfRule type="cellIs" dxfId="7599" priority="4920" operator="equal">
      <formula>"Remise rapport"</formula>
    </cfRule>
    <cfRule type="containsText" dxfId="7598" priority="4887" operator="containsText" text="Etranger">
      <formula>NOT(ISERROR(SEARCH("Etranger",AB5)))</formula>
    </cfRule>
    <cfRule type="cellIs" dxfId="7597" priority="4921" operator="equal">
      <formula>"notes rapport"</formula>
    </cfRule>
    <cfRule type="cellIs" dxfId="7596" priority="4922" operator="equal">
      <formula>"jour appui"</formula>
    </cfRule>
    <cfRule type="cellIs" dxfId="7595" priority="4915" operator="equal">
      <formula>"Révisions S1 Ses2"</formula>
    </cfRule>
    <cfRule type="cellIs" dxfId="7594" priority="4914" operator="equal">
      <formula>"Cours Matin Entr AM"</formula>
    </cfRule>
    <cfRule type="cellIs" dxfId="7593" priority="4913" operator="equal">
      <formula>"Entr MA cours AM"</formula>
    </cfRule>
    <cfRule type="cellIs" dxfId="7592" priority="4912" operator="equal">
      <formula>"Cours matin"</formula>
    </cfRule>
    <cfRule type="cellIs" dxfId="7591" priority="4911" operator="equal">
      <formula>"regroupement"</formula>
    </cfRule>
    <cfRule type="cellIs" dxfId="7590" priority="4910" operator="equal">
      <formula>"Délibération S1"</formula>
    </cfRule>
    <cfRule type="cellIs" dxfId="7589" priority="4909" operator="equal">
      <formula>"Délibération S2"</formula>
    </cfRule>
    <cfRule type="cellIs" dxfId="7588" priority="4908" operator="equal">
      <formula>"Ecrits examens nationaux"</formula>
    </cfRule>
    <cfRule type="cellIs" dxfId="7587" priority="4907" operator="equal">
      <formula>"Mise à niveau"</formula>
    </cfRule>
    <cfRule type="cellIs" dxfId="7586" priority="4906" operator="equal">
      <formula>"Note mémoire"</formula>
    </cfRule>
    <cfRule type="cellIs" dxfId="7585" priority="4905" operator="equal">
      <formula>"Oraux examens nationaux"</formula>
    </cfRule>
    <cfRule type="cellIs" dxfId="7584" priority="4904" operator="equal">
      <formula>"Remise note CC"</formula>
    </cfRule>
    <cfRule type="cellIs" dxfId="7583" priority="4903" operator="equal">
      <formula>"Révision interne"</formula>
    </cfRule>
    <cfRule type="cellIs" dxfId="7582" priority="4902" operator="equal">
      <formula>"Exam nationaux"</formula>
    </cfRule>
    <cfRule type="cellIs" dxfId="7581" priority="4900" operator="equal">
      <formula>"Entreprise"</formula>
    </cfRule>
    <cfRule type="cellIs" dxfId="7580" priority="4898" operator="equal">
      <formula>"Soutenance"</formula>
    </cfRule>
    <cfRule type="cellIs" dxfId="7579" priority="4897" operator="equal">
      <formula>"ppp"</formula>
    </cfRule>
    <cfRule type="cellIs" dxfId="7578" priority="4896" operator="equal">
      <formula>"Lundi Pentecôte"</formula>
    </cfRule>
    <cfRule type="cellIs" dxfId="7577" priority="4895" operator="equal">
      <formula>"EXAMENS J"</formula>
    </cfRule>
    <cfRule type="cellIs" dxfId="7576" priority="4894" operator="equal">
      <formula>"Cours ISEM"</formula>
    </cfRule>
    <cfRule type="cellIs" dxfId="7575" priority="4893" operator="equal">
      <formula>"Cours IAE"</formula>
    </cfRule>
    <cfRule type="containsText" dxfId="7574" priority="4892" operator="containsText" text="Délib">
      <formula>NOT(ISERROR(SEARCH("Délib",AB5)))</formula>
    </cfRule>
    <cfRule type="containsText" dxfId="7573" priority="4891" operator="containsText" text="Pré">
      <formula>NOT(ISERROR(SEARCH("Pré",AB5)))</formula>
    </cfRule>
    <cfRule type="containsText" dxfId="7572" priority="4890" operator="containsText" text="Projet">
      <formula>NOT(ISERROR(SEARCH("Projet",AB5)))</formula>
    </cfRule>
    <cfRule type="containsText" dxfId="7571" priority="4889" operator="containsText" text="Début CM">
      <formula>NOT(ISERROR(SEARCH("Début CM",AB5)))</formula>
    </cfRule>
    <cfRule type="containsText" dxfId="7570" priority="4888" operator="containsText" text="Début TD">
      <formula>NOT(ISERROR(SEARCH("Début TD",AB5)))</formula>
    </cfRule>
    <cfRule type="containsText" dxfId="7569" priority="4886" operator="containsText" text="JPO">
      <formula>NOT(ISERROR(SEARCH("JPO",AB5)))</formula>
    </cfRule>
    <cfRule type="containsText" dxfId="7568" priority="4885" operator="containsText" text="Note">
      <formula>NOT(ISERROR(SEARCH("Note",AB5)))</formula>
    </cfRule>
  </conditionalFormatting>
  <conditionalFormatting sqref="AB10:AB11">
    <cfRule type="containsText" dxfId="7567" priority="15189" operator="containsText" text="Remise">
      <formula>NOT(ISERROR(SEARCH("Remise",AB10)))</formula>
    </cfRule>
    <cfRule type="containsText" dxfId="7566" priority="15190" operator="containsText" text="Recrutem">
      <formula>NOT(ISERROR(SEARCH("Recrutem",AB10)))</formula>
    </cfRule>
    <cfRule type="containsText" dxfId="7565" priority="15191" operator="containsText" text="Note">
      <formula>NOT(ISERROR(SEARCH("Note",AB10)))</formula>
    </cfRule>
    <cfRule type="containsText" dxfId="7564" priority="15192" operator="containsText" text="JPO">
      <formula>NOT(ISERROR(SEARCH("JPO",AB10)))</formula>
    </cfRule>
    <cfRule type="containsText" dxfId="7563" priority="15193" operator="containsText" text="Etranger">
      <formula>NOT(ISERROR(SEARCH("Etranger",AB10)))</formula>
    </cfRule>
    <cfRule type="cellIs" dxfId="7562" priority="15236" operator="equal">
      <formula>"Fête nationale"</formula>
    </cfRule>
    <cfRule type="cellIs" dxfId="7561" priority="15237" operator="equal">
      <formula>"jour de l'an"</formula>
    </cfRule>
    <cfRule type="cellIs" dxfId="7560" priority="15238" operator="equal">
      <formula>"Lundi de pâques"</formula>
    </cfRule>
    <cfRule type="cellIs" dxfId="7559" priority="15239" operator="equal">
      <formula>"Noël"</formula>
    </cfRule>
    <cfRule type="cellIs" dxfId="7558" priority="15240" operator="equal">
      <formula>"Pâques"</formula>
    </cfRule>
    <cfRule type="cellIs" dxfId="7557" priority="15241" operator="equal">
      <formula>"Pentecôte"</formula>
    </cfRule>
    <cfRule type="cellIs" dxfId="7556" priority="15242" operator="equal">
      <formula>"Révisions S2 ses2"</formula>
    </cfRule>
    <cfRule type="cellIs" dxfId="7555" priority="15243" operator="equal">
      <formula>"Révisions S2 Ses1"</formula>
    </cfRule>
    <cfRule type="cellIs" dxfId="7554" priority="15244" operator="equal">
      <formula>"stage v"</formula>
    </cfRule>
    <cfRule type="cellIs" dxfId="7553" priority="15245" operator="equal">
      <formula>"Victoire 1945"</formula>
    </cfRule>
    <cfRule type="cellIs" dxfId="7552" priority="15248" operator="equal">
      <formula>"entreprise B"</formula>
    </cfRule>
    <cfRule type="cellIs" dxfId="7551" priority="15260" stopIfTrue="1" operator="equal">
      <formula>"Examens S2"</formula>
    </cfRule>
    <cfRule type="cellIs" dxfId="7550" priority="15247" operator="equal">
      <formula>"Stage en entreprise"</formula>
    </cfRule>
    <cfRule type="cellIs" dxfId="7549" priority="15262" stopIfTrue="1" operator="equal">
      <formula>"Délibérations"</formula>
    </cfRule>
    <cfRule type="cellIs" dxfId="7548" priority="15261" stopIfTrue="1" operator="equal">
      <formula>"Du anglais"</formula>
    </cfRule>
    <cfRule type="cellIs" dxfId="7547" priority="15231" operator="equal">
      <formula>"Armistice"</formula>
    </cfRule>
    <cfRule type="cellIs" dxfId="7546" priority="15259" stopIfTrue="1" operator="equal">
      <formula>"Examens"</formula>
    </cfRule>
    <cfRule type="cellIs" dxfId="7545" priority="15258" stopIfTrue="1" operator="equal">
      <formula>"Examens S1"</formula>
    </cfRule>
    <cfRule type="cellIs" dxfId="7544" priority="15257" stopIfTrue="1" operator="equal">
      <formula>"Cours"</formula>
    </cfRule>
    <cfRule type="cellIs" dxfId="7543" priority="15256" stopIfTrue="1" operator="equal">
      <formula>"Vacances"</formula>
    </cfRule>
    <cfRule type="cellIs" dxfId="7542" priority="15255" stopIfTrue="1" operator="equal">
      <formula>"Révisions"</formula>
    </cfRule>
    <cfRule type="cellIs" dxfId="7541" priority="15254" stopIfTrue="1" operator="equal">
      <formula>"Session 1"</formula>
    </cfRule>
    <cfRule type="cellIs" dxfId="7540" priority="15253" stopIfTrue="1" operator="equal">
      <formula>"Session 2"</formula>
    </cfRule>
    <cfRule type="cellIs" dxfId="7539" priority="15252" stopIfTrue="1" operator="equal">
      <formula>"Stage"</formula>
    </cfRule>
    <cfRule type="cellIs" dxfId="7538" priority="15246" operator="equal">
      <formula>"Toussaint"</formula>
    </cfRule>
    <cfRule type="cellIs" dxfId="7537" priority="15251" stopIfTrue="1" operator="equal">
      <formula>"Rentrée"</formula>
    </cfRule>
    <cfRule type="cellIs" dxfId="7536" priority="15250" stopIfTrue="1" operator="equal">
      <formula>"Evaluation"</formula>
    </cfRule>
    <cfRule type="cellIs" dxfId="7535" priority="15249" stopIfTrue="1" operator="equal">
      <formula>"Retour copies"</formula>
    </cfRule>
    <cfRule type="cellIs" dxfId="7534" priority="15232" operator="equal">
      <formula>"cours v"</formula>
    </cfRule>
    <cfRule type="cellIs" dxfId="7533" priority="15230" operator="equal">
      <formula>"Ascension"</formula>
    </cfRule>
    <cfRule type="cellIs" dxfId="7532" priority="15229" operator="equal">
      <formula>"Assomption"</formula>
    </cfRule>
    <cfRule type="cellIs" dxfId="7531" priority="15228" operator="equal">
      <formula>"jour appui"</formula>
    </cfRule>
    <cfRule type="cellIs" dxfId="7530" priority="15227" operator="equal">
      <formula>"notes rapport"</formula>
    </cfRule>
    <cfRule type="cellIs" dxfId="7529" priority="15233" operator="equal">
      <formula>"Examens S1 Ses2"</formula>
    </cfRule>
    <cfRule type="cellIs" dxfId="7528" priority="15234" operator="equal">
      <formula>"Examens S1 Ses1"</formula>
    </cfRule>
    <cfRule type="cellIs" dxfId="7527" priority="15226" operator="equal">
      <formula>"Remise rapport"</formula>
    </cfRule>
    <cfRule type="cellIs" dxfId="7526" priority="15225" operator="equal">
      <formula>"Fermeture"</formula>
    </cfRule>
    <cfRule type="cellIs" dxfId="7525" priority="15224" operator="equal">
      <formula>"Examens S2 ses1"</formula>
    </cfRule>
    <cfRule type="cellIs" dxfId="7524" priority="15223" operator="equal">
      <formula>"Examens S2 Ses2"</formula>
    </cfRule>
    <cfRule type="cellIs" dxfId="7523" priority="15222" operator="equal">
      <formula>"Révisions S1 ses1"</formula>
    </cfRule>
    <cfRule type="cellIs" dxfId="7522" priority="15213" operator="equal">
      <formula>"Mise à niveau"</formula>
    </cfRule>
    <cfRule type="cellIs" dxfId="7521" priority="15221" operator="equal">
      <formula>"Révisions S1 Ses2"</formula>
    </cfRule>
    <cfRule type="cellIs" dxfId="7520" priority="15220" operator="equal">
      <formula>"Cours Matin Entr AM"</formula>
    </cfRule>
    <cfRule type="cellIs" dxfId="7519" priority="15219" operator="equal">
      <formula>"Entr MA cours AM"</formula>
    </cfRule>
    <cfRule type="cellIs" dxfId="7518" priority="15218" operator="equal">
      <formula>"Cours matin"</formula>
    </cfRule>
    <cfRule type="cellIs" dxfId="7517" priority="15217" operator="equal">
      <formula>"regroupement"</formula>
    </cfRule>
    <cfRule type="cellIs" dxfId="7516" priority="15216" operator="equal">
      <formula>"Délibération S1"</formula>
    </cfRule>
    <cfRule type="cellIs" dxfId="7515" priority="15215" operator="equal">
      <formula>"Délibération S2"</formula>
    </cfRule>
    <cfRule type="cellIs" dxfId="7514" priority="15214" operator="equal">
      <formula>"Ecrits examens nationaux"</formula>
    </cfRule>
    <cfRule type="cellIs" dxfId="7513" priority="15212" operator="equal">
      <formula>"Note mémoire"</formula>
    </cfRule>
    <cfRule type="cellIs" dxfId="7512" priority="15211" operator="equal">
      <formula>"Oraux examens nationaux"</formula>
    </cfRule>
    <cfRule type="cellIs" dxfId="7511" priority="15210" operator="equal">
      <formula>"Remise note CC"</formula>
    </cfRule>
    <cfRule type="cellIs" dxfId="7510" priority="15209" operator="equal">
      <formula>"Révision interne"</formula>
    </cfRule>
    <cfRule type="cellIs" dxfId="7509" priority="15208" operator="equal">
      <formula>"Exam nationaux"</formula>
    </cfRule>
    <cfRule type="cellIs" dxfId="7508" priority="15207" operator="equal">
      <formula>"Exam nationaux pas de date"</formula>
    </cfRule>
    <cfRule type="cellIs" dxfId="7507" priority="15206" operator="equal">
      <formula>"Entreprise"</formula>
    </cfRule>
    <cfRule type="cellIs" dxfId="7506" priority="15205" operator="equal">
      <formula>"Révisions R"</formula>
    </cfRule>
    <cfRule type="cellIs" dxfId="7505" priority="15204" operator="equal">
      <formula>"Soutenance"</formula>
    </cfRule>
    <cfRule type="cellIs" dxfId="7504" priority="15203" operator="equal">
      <formula>"ppp"</formula>
    </cfRule>
    <cfRule type="cellIs" dxfId="7503" priority="15202" operator="equal">
      <formula>"Lundi Pentecôte"</formula>
    </cfRule>
    <cfRule type="cellIs" dxfId="7502" priority="15201" operator="equal">
      <formula>"EXAMENS J"</formula>
    </cfRule>
    <cfRule type="cellIs" dxfId="7501" priority="15200" operator="equal">
      <formula>"Cours ISEM"</formula>
    </cfRule>
    <cfRule type="cellIs" dxfId="7500" priority="15199" operator="equal">
      <formula>"Cours IAE"</formula>
    </cfRule>
    <cfRule type="containsText" dxfId="7499" priority="15198" operator="containsText" text="Délib">
      <formula>NOT(ISERROR(SEARCH("Délib",AB10)))</formula>
    </cfRule>
    <cfRule type="containsText" dxfId="7498" priority="15197" operator="containsText" text="Pré">
      <formula>NOT(ISERROR(SEARCH("Pré",AB10)))</formula>
    </cfRule>
    <cfRule type="containsText" dxfId="7497" priority="15196" operator="containsText" text="Projet">
      <formula>NOT(ISERROR(SEARCH("Projet",AB10)))</formula>
    </cfRule>
    <cfRule type="containsText" dxfId="7496" priority="15195" operator="containsText" text="Début CM">
      <formula>NOT(ISERROR(SEARCH("Début CM",AB10)))</formula>
    </cfRule>
    <cfRule type="containsText" dxfId="7495" priority="15194" operator="containsText" text="Début TD">
      <formula>NOT(ISERROR(SEARCH("Début TD",AB10)))</formula>
    </cfRule>
    <cfRule type="cellIs" dxfId="7494" priority="15235" operator="equal">
      <formula>"Fête du travail"</formula>
    </cfRule>
  </conditionalFormatting>
  <conditionalFormatting sqref="AB12:AB16">
    <cfRule type="containsText" dxfId="7493" priority="1917" operator="containsText" text="Cours/Labo/Projet">
      <formula>NOT(ISERROR(SEARCH("Cours/Labo/Projet",AB12)))</formula>
    </cfRule>
    <cfRule type="cellIs" dxfId="7492" priority="1964" operator="equal">
      <formula>"Ascension"</formula>
    </cfRule>
    <cfRule type="cellIs" dxfId="7491" priority="1984" stopIfTrue="1" operator="equal">
      <formula>"Evaluation"</formula>
    </cfRule>
    <cfRule type="cellIs" dxfId="7490" priority="1996" stopIfTrue="1" operator="equal">
      <formula>"Délibérations"</formula>
    </cfRule>
    <cfRule type="cellIs" dxfId="7489" priority="1995" stopIfTrue="1" operator="equal">
      <formula>"Du anglais"</formula>
    </cfRule>
    <cfRule type="cellIs" dxfId="7488" priority="1994" stopIfTrue="1" operator="equal">
      <formula>"Examens S2"</formula>
    </cfRule>
    <cfRule type="cellIs" dxfId="7487" priority="1993" stopIfTrue="1" operator="equal">
      <formula>"Examens"</formula>
    </cfRule>
    <cfRule type="cellIs" dxfId="7486" priority="1992" stopIfTrue="1" operator="equal">
      <formula>"Examens S1"</formula>
    </cfRule>
    <cfRule type="cellIs" dxfId="7485" priority="1991" stopIfTrue="1" operator="equal">
      <formula>"Cours"</formula>
    </cfRule>
    <cfRule type="cellIs" dxfId="7484" priority="1990" stopIfTrue="1" operator="equal">
      <formula>"Vacances"</formula>
    </cfRule>
    <cfRule type="cellIs" dxfId="7483" priority="1989" stopIfTrue="1" operator="equal">
      <formula>"Révisions"</formula>
    </cfRule>
    <cfRule type="cellIs" dxfId="7482" priority="1988" stopIfTrue="1" operator="equal">
      <formula>"Session 1"</formula>
    </cfRule>
    <cfRule type="cellIs" dxfId="7481" priority="1987" stopIfTrue="1" operator="equal">
      <formula>"Session 2"</formula>
    </cfRule>
    <cfRule type="cellIs" dxfId="7480" priority="1986" stopIfTrue="1" operator="equal">
      <formula>"Stage"</formula>
    </cfRule>
    <cfRule type="cellIs" dxfId="7479" priority="1985" stopIfTrue="1" operator="equal">
      <formula>"Rentrée"</formula>
    </cfRule>
    <cfRule type="cellIs" dxfId="7478" priority="1983" stopIfTrue="1" operator="equal">
      <formula>"Retour copies"</formula>
    </cfRule>
    <cfRule type="cellIs" dxfId="7477" priority="1982" operator="equal">
      <formula>"entreprise B"</formula>
    </cfRule>
    <cfRule type="cellIs" dxfId="7476" priority="1981" operator="equal">
      <formula>"Stage en entreprise"</formula>
    </cfRule>
    <cfRule type="cellIs" dxfId="7475" priority="1980" operator="equal">
      <formula>"Toussaint"</formula>
    </cfRule>
    <cfRule type="cellIs" dxfId="7474" priority="1979" operator="equal">
      <formula>"Victoire 1945"</formula>
    </cfRule>
    <cfRule type="cellIs" dxfId="7473" priority="1978" operator="equal">
      <formula>"stage v"</formula>
    </cfRule>
    <cfRule type="cellIs" dxfId="7472" priority="1977" operator="equal">
      <formula>"Révisions S2 Ses1"</formula>
    </cfRule>
    <cfRule type="cellIs" dxfId="7471" priority="1976" operator="equal">
      <formula>"Révisions S2 ses2"</formula>
    </cfRule>
    <cfRule type="cellIs" dxfId="7470" priority="1975" operator="equal">
      <formula>"Pentecôte"</formula>
    </cfRule>
    <cfRule type="cellIs" dxfId="7469" priority="1974" operator="equal">
      <formula>"Pâques"</formula>
    </cfRule>
    <cfRule type="cellIs" dxfId="7468" priority="1973" operator="equal">
      <formula>"Noël"</formula>
    </cfRule>
    <cfRule type="cellIs" dxfId="7467" priority="1972" operator="equal">
      <formula>"Lundi de pâques"</formula>
    </cfRule>
    <cfRule type="cellIs" dxfId="7466" priority="1971" operator="equal">
      <formula>"jour de l'an"</formula>
    </cfRule>
    <cfRule type="cellIs" dxfId="7465" priority="1970" operator="equal">
      <formula>"Fête nationale"</formula>
    </cfRule>
    <cfRule type="cellIs" dxfId="7464" priority="1969" operator="equal">
      <formula>"Fête du travail"</formula>
    </cfRule>
    <cfRule type="cellIs" dxfId="7463" priority="1968" operator="equal">
      <formula>"Examens S1 Ses1"</formula>
    </cfRule>
    <cfRule type="cellIs" dxfId="7462" priority="1967" operator="equal">
      <formula>"Examens S1 Ses2"</formula>
    </cfRule>
    <cfRule type="cellIs" dxfId="7461" priority="1966" operator="equal">
      <formula>"cours v"</formula>
    </cfRule>
    <cfRule type="cellIs" dxfId="7460" priority="1965" operator="equal">
      <formula>"Armistice"</formula>
    </cfRule>
    <cfRule type="cellIs" dxfId="7459" priority="1963" operator="equal">
      <formula>"Assomption"</formula>
    </cfRule>
    <cfRule type="cellIs" dxfId="7458" priority="1962" operator="equal">
      <formula>"jour appui"</formula>
    </cfRule>
    <cfRule type="cellIs" dxfId="7457" priority="1961" operator="equal">
      <formula>"notes rapport"</formula>
    </cfRule>
    <cfRule type="cellIs" dxfId="7456" priority="1960" operator="equal">
      <formula>"Remise rapport"</formula>
    </cfRule>
    <cfRule type="cellIs" dxfId="7455" priority="1959" operator="equal">
      <formula>"Fermeture"</formula>
    </cfRule>
    <cfRule type="cellIs" dxfId="7454" priority="1958" operator="equal">
      <formula>"Examens S2 ses1"</formula>
    </cfRule>
    <cfRule type="cellIs" dxfId="7453" priority="1957" operator="equal">
      <formula>"Examens S2 Ses2"</formula>
    </cfRule>
    <cfRule type="cellIs" dxfId="7452" priority="1956" operator="equal">
      <formula>"Révisions S1 ses1"</formula>
    </cfRule>
    <cfRule type="cellIs" dxfId="7451" priority="1955" operator="equal">
      <formula>"Révisions S1 Ses2"</formula>
    </cfRule>
    <cfRule type="cellIs" dxfId="7450" priority="1954" operator="equal">
      <formula>"Cours Matin Entr AM"</formula>
    </cfRule>
    <cfRule type="cellIs" dxfId="7449" priority="1953" operator="equal">
      <formula>"Entr MA cours AM"</formula>
    </cfRule>
    <cfRule type="cellIs" dxfId="7448" priority="1952" operator="equal">
      <formula>"Cours matin"</formula>
    </cfRule>
    <cfRule type="cellIs" dxfId="7447" priority="1951" operator="equal">
      <formula>"regroupement"</formula>
    </cfRule>
    <cfRule type="cellIs" dxfId="7446" priority="1950" operator="equal">
      <formula>"Délibération S1"</formula>
    </cfRule>
    <cfRule type="cellIs" dxfId="7445" priority="1949" operator="equal">
      <formula>"Délibération S2"</formula>
    </cfRule>
    <cfRule type="cellIs" dxfId="7444" priority="1948" operator="equal">
      <formula>"Ecrits examens nationaux"</formula>
    </cfRule>
    <cfRule type="cellIs" dxfId="7443" priority="1947" operator="equal">
      <formula>"Mise à niveau"</formula>
    </cfRule>
    <cfRule type="cellIs" dxfId="7442" priority="1946" operator="equal">
      <formula>"Note mémoire"</formula>
    </cfRule>
    <cfRule type="cellIs" dxfId="7441" priority="1945" operator="equal">
      <formula>"Oraux examens nationaux"</formula>
    </cfRule>
    <cfRule type="cellIs" dxfId="7440" priority="1944" operator="equal">
      <formula>"Remise note CC"</formula>
    </cfRule>
    <cfRule type="cellIs" dxfId="7439" priority="1943" operator="equal">
      <formula>"Révision interne"</formula>
    </cfRule>
    <cfRule type="cellIs" dxfId="7438" priority="1942" operator="equal">
      <formula>"Exam nationaux"</formula>
    </cfRule>
    <cfRule type="cellIs" dxfId="7437" priority="1941" operator="equal">
      <formula>"Exam nationaux pas de date"</formula>
    </cfRule>
    <cfRule type="cellIs" dxfId="7436" priority="1940" operator="equal">
      <formula>"Entreprise"</formula>
    </cfRule>
    <cfRule type="cellIs" dxfId="7435" priority="1939" operator="equal">
      <formula>"Révisions R"</formula>
    </cfRule>
    <cfRule type="cellIs" dxfId="7434" priority="1938" operator="equal">
      <formula>"Soutenance"</formula>
    </cfRule>
    <cfRule type="cellIs" dxfId="7433" priority="1937" operator="equal">
      <formula>"ppp"</formula>
    </cfRule>
    <cfRule type="cellIs" dxfId="7432" priority="1936" operator="equal">
      <formula>"Lundi Pentecôte"</formula>
    </cfRule>
    <cfRule type="cellIs" dxfId="7431" priority="1935" operator="equal">
      <formula>"EXAMENS J"</formula>
    </cfRule>
    <cfRule type="cellIs" dxfId="7430" priority="1934" operator="equal">
      <formula>"Cours ISEM"</formula>
    </cfRule>
    <cfRule type="cellIs" dxfId="7429" priority="1933" operator="equal">
      <formula>"Cours IAE"</formula>
    </cfRule>
    <cfRule type="containsText" dxfId="7428" priority="1932" operator="containsText" text="Délib">
      <formula>NOT(ISERROR(SEARCH("Délib",AB12)))</formula>
    </cfRule>
    <cfRule type="containsText" dxfId="7427" priority="1931" operator="containsText" text="Pré">
      <formula>NOT(ISERROR(SEARCH("Pré",AB12)))</formula>
    </cfRule>
    <cfRule type="containsText" dxfId="7426" priority="1930" operator="containsText" text="Projet">
      <formula>NOT(ISERROR(SEARCH("Projet",AB12)))</formula>
    </cfRule>
    <cfRule type="containsText" dxfId="7425" priority="1929" operator="containsText" text="Début CM">
      <formula>NOT(ISERROR(SEARCH("Début CM",AB12)))</formula>
    </cfRule>
    <cfRule type="containsText" dxfId="7424" priority="1928" operator="containsText" text="Début TD">
      <formula>NOT(ISERROR(SEARCH("Début TD",AB12)))</formula>
    </cfRule>
    <cfRule type="containsText" dxfId="7423" priority="1927" operator="containsText" text="Etranger">
      <formula>NOT(ISERROR(SEARCH("Etranger",AB12)))</formula>
    </cfRule>
    <cfRule type="containsText" dxfId="7422" priority="1926" operator="containsText" text="JPO">
      <formula>NOT(ISERROR(SEARCH("JPO",AB12)))</formula>
    </cfRule>
    <cfRule type="containsText" dxfId="7421" priority="1925" operator="containsText" text="Note">
      <formula>NOT(ISERROR(SEARCH("Note",AB12)))</formula>
    </cfRule>
    <cfRule type="containsText" dxfId="7420" priority="1924" operator="containsText" text="Recrutem">
      <formula>NOT(ISERROR(SEARCH("Recrutem",AB12)))</formula>
    </cfRule>
    <cfRule type="containsText" dxfId="7419" priority="1923" operator="containsText" text="Remise">
      <formula>NOT(ISERROR(SEARCH("Remise",AB12)))</formula>
    </cfRule>
    <cfRule type="containsText" dxfId="7418" priority="1918" operator="containsText" text="Université">
      <formula>NOT(ISERROR(SEARCH("Université",AB12)))</formula>
    </cfRule>
  </conditionalFormatting>
  <conditionalFormatting sqref="AB12:AB18">
    <cfRule type="expression" dxfId="7417" priority="1920">
      <formula>Z12="Samedi"</formula>
    </cfRule>
    <cfRule type="containsText" dxfId="7416" priority="1921" operator="containsText" text="Soutenance">
      <formula>NOT(ISERROR(SEARCH("Soutenance",AB12)))</formula>
    </cfRule>
    <cfRule type="containsText" dxfId="7415" priority="1922" operator="containsText" text="Salon Et">
      <formula>NOT(ISERROR(SEARCH("Salon Et",AB12)))</formula>
    </cfRule>
    <cfRule type="expression" dxfId="7414" priority="1919">
      <formula>Z12="Dimanche"</formula>
    </cfRule>
  </conditionalFormatting>
  <conditionalFormatting sqref="AB17:AB18">
    <cfRule type="containsText" dxfId="7413" priority="15350" operator="containsText" text="Début TD">
      <formula>NOT(ISERROR(SEARCH("Début TD",AB17)))</formula>
    </cfRule>
    <cfRule type="containsText" dxfId="7412" priority="15349" operator="containsText" text="Etranger">
      <formula>NOT(ISERROR(SEARCH("Etranger",AB17)))</formula>
    </cfRule>
    <cfRule type="containsText" dxfId="7411" priority="15348" operator="containsText" text="JPO">
      <formula>NOT(ISERROR(SEARCH("JPO",AB17)))</formula>
    </cfRule>
    <cfRule type="containsText" dxfId="7410" priority="15347" operator="containsText" text="Note">
      <formula>NOT(ISERROR(SEARCH("Note",AB17)))</formula>
    </cfRule>
    <cfRule type="containsText" dxfId="7409" priority="15346" operator="containsText" text="Recrutem">
      <formula>NOT(ISERROR(SEARCH("Recrutem",AB17)))</formula>
    </cfRule>
    <cfRule type="containsText" dxfId="7408" priority="15345" operator="containsText" text="Remise">
      <formula>NOT(ISERROR(SEARCH("Remise",AB17)))</formula>
    </cfRule>
    <cfRule type="cellIs" dxfId="7407" priority="15372" operator="equal">
      <formula>"Délibération S1"</formula>
    </cfRule>
    <cfRule type="cellIs" dxfId="7406" priority="15371" operator="equal">
      <formula>"Délibération S2"</formula>
    </cfRule>
    <cfRule type="cellIs" dxfId="7405" priority="15370" operator="equal">
      <formula>"Ecrits examens nationaux"</formula>
    </cfRule>
    <cfRule type="cellIs" dxfId="7404" priority="15369" operator="equal">
      <formula>"Mise à niveau"</formula>
    </cfRule>
    <cfRule type="cellIs" dxfId="7403" priority="15368" operator="equal">
      <formula>"Note mémoire"</formula>
    </cfRule>
    <cfRule type="cellIs" dxfId="7402" priority="15367" operator="equal">
      <formula>"Oraux examens nationaux"</formula>
    </cfRule>
    <cfRule type="cellIs" dxfId="7401" priority="15365" operator="equal">
      <formula>"Révision interne"</formula>
    </cfRule>
    <cfRule type="cellIs" dxfId="7400" priority="15364" operator="equal">
      <formula>"Exam nationaux"</formula>
    </cfRule>
    <cfRule type="cellIs" dxfId="7399" priority="15363" operator="equal">
      <formula>"Exam nationaux pas de date"</formula>
    </cfRule>
    <cfRule type="cellIs" dxfId="7398" priority="15362" operator="equal">
      <formula>"Entreprise"</formula>
    </cfRule>
    <cfRule type="cellIs" dxfId="7397" priority="15361" operator="equal">
      <formula>"Révisions R"</formula>
    </cfRule>
    <cfRule type="cellIs" dxfId="7396" priority="15360" operator="equal">
      <formula>"Soutenance"</formula>
    </cfRule>
    <cfRule type="cellIs" dxfId="7395" priority="15359" operator="equal">
      <formula>"ppp"</formula>
    </cfRule>
    <cfRule type="cellIs" dxfId="7394" priority="15412" stopIfTrue="1" operator="equal">
      <formula>"Vacances"</formula>
    </cfRule>
    <cfRule type="cellIs" dxfId="7393" priority="15358" operator="equal">
      <formula>"Lundi Pentecôte"</formula>
    </cfRule>
    <cfRule type="cellIs" dxfId="7392" priority="15357" operator="equal">
      <formula>"EXAMENS J"</formula>
    </cfRule>
    <cfRule type="cellIs" dxfId="7391" priority="15356" operator="equal">
      <formula>"Cours ISEM"</formula>
    </cfRule>
    <cfRule type="cellIs" dxfId="7390" priority="15355" operator="equal">
      <formula>"Cours IAE"</formula>
    </cfRule>
    <cfRule type="containsText" dxfId="7389" priority="15354" operator="containsText" text="Délib">
      <formula>NOT(ISERROR(SEARCH("Délib",AB17)))</formula>
    </cfRule>
    <cfRule type="containsText" dxfId="7388" priority="15353" operator="containsText" text="Pré">
      <formula>NOT(ISERROR(SEARCH("Pré",AB17)))</formula>
    </cfRule>
    <cfRule type="containsText" dxfId="7387" priority="15352" operator="containsText" text="Projet">
      <formula>NOT(ISERROR(SEARCH("Projet",AB17)))</formula>
    </cfRule>
    <cfRule type="cellIs" dxfId="7386" priority="15366" operator="equal">
      <formula>"Remise note CC"</formula>
    </cfRule>
    <cfRule type="cellIs" dxfId="7385" priority="15418" stopIfTrue="1" operator="equal">
      <formula>"Délibérations"</formula>
    </cfRule>
    <cfRule type="cellIs" dxfId="7384" priority="15417" stopIfTrue="1" operator="equal">
      <formula>"Du anglais"</formula>
    </cfRule>
    <cfRule type="cellIs" dxfId="7383" priority="15416" stopIfTrue="1" operator="equal">
      <formula>"Examens S2"</formula>
    </cfRule>
    <cfRule type="cellIs" dxfId="7382" priority="15415" stopIfTrue="1" operator="equal">
      <formula>"Examens"</formula>
    </cfRule>
    <cfRule type="cellIs" dxfId="7381" priority="15414" stopIfTrue="1" operator="equal">
      <formula>"Examens S1"</formula>
    </cfRule>
    <cfRule type="cellIs" dxfId="7380" priority="15413" stopIfTrue="1" operator="equal">
      <formula>"Cours"</formula>
    </cfRule>
    <cfRule type="containsText" dxfId="7379" priority="15351" operator="containsText" text="Début CM">
      <formula>NOT(ISERROR(SEARCH("Début CM",AB17)))</formula>
    </cfRule>
    <cfRule type="cellIs" dxfId="7378" priority="15411" stopIfTrue="1" operator="equal">
      <formula>"Révisions"</formula>
    </cfRule>
    <cfRule type="cellIs" dxfId="7377" priority="15410" stopIfTrue="1" operator="equal">
      <formula>"Session 1"</formula>
    </cfRule>
    <cfRule type="cellIs" dxfId="7376" priority="15409" stopIfTrue="1" operator="equal">
      <formula>"Session 2"</formula>
    </cfRule>
    <cfRule type="cellIs" dxfId="7375" priority="15408" stopIfTrue="1" operator="equal">
      <formula>"Stage"</formula>
    </cfRule>
    <cfRule type="cellIs" dxfId="7374" priority="15407" stopIfTrue="1" operator="equal">
      <formula>"Rentrée"</formula>
    </cfRule>
    <cfRule type="cellIs" dxfId="7373" priority="15406" stopIfTrue="1" operator="equal">
      <formula>"Evaluation"</formula>
    </cfRule>
    <cfRule type="cellIs" dxfId="7372" priority="15405" stopIfTrue="1" operator="equal">
      <formula>"Retour copies"</formula>
    </cfRule>
    <cfRule type="cellIs" dxfId="7371" priority="15404" operator="equal">
      <formula>"entreprise B"</formula>
    </cfRule>
    <cfRule type="cellIs" dxfId="7370" priority="15403" operator="equal">
      <formula>"Stage en entreprise"</formula>
    </cfRule>
    <cfRule type="cellIs" dxfId="7369" priority="15402" operator="equal">
      <formula>"Toussaint"</formula>
    </cfRule>
    <cfRule type="cellIs" dxfId="7368" priority="15401" operator="equal">
      <formula>"Victoire 1945"</formula>
    </cfRule>
    <cfRule type="cellIs" dxfId="7367" priority="15400" operator="equal">
      <formula>"stage v"</formula>
    </cfRule>
    <cfRule type="cellIs" dxfId="7366" priority="15399" operator="equal">
      <formula>"Révisions S2 Ses1"</formula>
    </cfRule>
    <cfRule type="cellIs" dxfId="7365" priority="15398" operator="equal">
      <formula>"Révisions S2 ses2"</formula>
    </cfRule>
    <cfRule type="cellIs" dxfId="7364" priority="15397" operator="equal">
      <formula>"Pentecôte"</formula>
    </cfRule>
    <cfRule type="cellIs" dxfId="7363" priority="15396" operator="equal">
      <formula>"Pâques"</formula>
    </cfRule>
    <cfRule type="cellIs" dxfId="7362" priority="15395" operator="equal">
      <formula>"Noël"</formula>
    </cfRule>
    <cfRule type="cellIs" dxfId="7361" priority="15394" operator="equal">
      <formula>"Lundi de pâques"</formula>
    </cfRule>
    <cfRule type="cellIs" dxfId="7360" priority="15393" operator="equal">
      <formula>"jour de l'an"</formula>
    </cfRule>
    <cfRule type="cellIs" dxfId="7359" priority="15392" operator="equal">
      <formula>"Fête nationale"</formula>
    </cfRule>
    <cfRule type="cellIs" dxfId="7358" priority="15391" operator="equal">
      <formula>"Fête du travail"</formula>
    </cfRule>
    <cfRule type="cellIs" dxfId="7357" priority="15390" operator="equal">
      <formula>"Examens S1 Ses1"</formula>
    </cfRule>
    <cfRule type="cellIs" dxfId="7356" priority="15389" operator="equal">
      <formula>"Examens S1 Ses2"</formula>
    </cfRule>
    <cfRule type="cellIs" dxfId="7355" priority="15388" operator="equal">
      <formula>"cours v"</formula>
    </cfRule>
    <cfRule type="cellIs" dxfId="7354" priority="15387" operator="equal">
      <formula>"Armistice"</formula>
    </cfRule>
    <cfRule type="cellIs" dxfId="7353" priority="15386" operator="equal">
      <formula>"Ascension"</formula>
    </cfRule>
    <cfRule type="cellIs" dxfId="7352" priority="15385" operator="equal">
      <formula>"Assomption"</formula>
    </cfRule>
    <cfRule type="cellIs" dxfId="7351" priority="15384" operator="equal">
      <formula>"jour appui"</formula>
    </cfRule>
    <cfRule type="cellIs" dxfId="7350" priority="15383" operator="equal">
      <formula>"notes rapport"</formula>
    </cfRule>
    <cfRule type="cellIs" dxfId="7349" priority="15382" operator="equal">
      <formula>"Remise rapport"</formula>
    </cfRule>
    <cfRule type="cellIs" dxfId="7348" priority="15381" operator="equal">
      <formula>"Fermeture"</formula>
    </cfRule>
    <cfRule type="cellIs" dxfId="7347" priority="15380" operator="equal">
      <formula>"Examens S2 ses1"</formula>
    </cfRule>
    <cfRule type="cellIs" dxfId="7346" priority="15379" operator="equal">
      <formula>"Examens S2 Ses2"</formula>
    </cfRule>
    <cfRule type="cellIs" dxfId="7345" priority="15378" operator="equal">
      <formula>"Révisions S1 ses1"</formula>
    </cfRule>
    <cfRule type="cellIs" dxfId="7344" priority="15377" operator="equal">
      <formula>"Révisions S1 Ses2"</formula>
    </cfRule>
    <cfRule type="cellIs" dxfId="7343" priority="15376" operator="equal">
      <formula>"Cours Matin Entr AM"</formula>
    </cfRule>
    <cfRule type="cellIs" dxfId="7342" priority="15375" operator="equal">
      <formula>"Entr MA cours AM"</formula>
    </cfRule>
    <cfRule type="cellIs" dxfId="7341" priority="15374" operator="equal">
      <formula>"Cours matin"</formula>
    </cfRule>
    <cfRule type="cellIs" dxfId="7340" priority="15373" operator="equal">
      <formula>"regroupement"</formula>
    </cfRule>
  </conditionalFormatting>
  <conditionalFormatting sqref="AB19:AB23">
    <cfRule type="containsText" dxfId="7339" priority="1838" operator="containsText" text="Université">
      <formula>NOT(ISERROR(SEARCH("Université",AB19)))</formula>
    </cfRule>
    <cfRule type="containsText" dxfId="7338" priority="1837" operator="containsText" text="Cours/Labo/Projet">
      <formula>NOT(ISERROR(SEARCH("Cours/Labo/Projet",AB19)))</formula>
    </cfRule>
    <cfRule type="cellIs" dxfId="7337" priority="1905" stopIfTrue="1" operator="equal">
      <formula>"Rentrée"</formula>
    </cfRule>
    <cfRule type="cellIs" dxfId="7336" priority="1906" stopIfTrue="1" operator="equal">
      <formula>"Stage"</formula>
    </cfRule>
    <cfRule type="cellIs" dxfId="7335" priority="1907" stopIfTrue="1" operator="equal">
      <formula>"Session 2"</formula>
    </cfRule>
    <cfRule type="cellIs" dxfId="7334" priority="1908" stopIfTrue="1" operator="equal">
      <formula>"Session 1"</formula>
    </cfRule>
    <cfRule type="cellIs" dxfId="7333" priority="1909" stopIfTrue="1" operator="equal">
      <formula>"Révisions"</formula>
    </cfRule>
    <cfRule type="cellIs" dxfId="7332" priority="1910" stopIfTrue="1" operator="equal">
      <formula>"Vacances"</formula>
    </cfRule>
    <cfRule type="cellIs" dxfId="7331" priority="1911" stopIfTrue="1" operator="equal">
      <formula>"Cours"</formula>
    </cfRule>
    <cfRule type="cellIs" dxfId="7330" priority="1912" stopIfTrue="1" operator="equal">
      <formula>"Examens S1"</formula>
    </cfRule>
    <cfRule type="cellIs" dxfId="7329" priority="1913" stopIfTrue="1" operator="equal">
      <formula>"Examens"</formula>
    </cfRule>
    <cfRule type="cellIs" dxfId="7328" priority="1914" stopIfTrue="1" operator="equal">
      <formula>"Examens S2"</formula>
    </cfRule>
    <cfRule type="containsText" dxfId="7327" priority="1846" operator="containsText" text="JPO">
      <formula>NOT(ISERROR(SEARCH("JPO",AB19)))</formula>
    </cfRule>
    <cfRule type="containsText" dxfId="7326" priority="1848" operator="containsText" text="Début TD">
      <formula>NOT(ISERROR(SEARCH("Début TD",AB19)))</formula>
    </cfRule>
    <cfRule type="cellIs" dxfId="7325" priority="1915" stopIfTrue="1" operator="equal">
      <formula>"Du anglais"</formula>
    </cfRule>
    <cfRule type="cellIs" dxfId="7324" priority="1916" stopIfTrue="1" operator="equal">
      <formula>"Délibérations"</formula>
    </cfRule>
    <cfRule type="containsText" dxfId="7323" priority="1841" operator="containsText" text="Soutenance">
      <formula>NOT(ISERROR(SEARCH("Soutenance",AB19)))</formula>
    </cfRule>
    <cfRule type="containsText" dxfId="7322" priority="1842" operator="containsText" text="Salon Et">
      <formula>NOT(ISERROR(SEARCH("Salon Et",AB19)))</formula>
    </cfRule>
    <cfRule type="containsText" dxfId="7321" priority="1843" operator="containsText" text="Remise">
      <formula>NOT(ISERROR(SEARCH("Remise",AB19)))</formula>
    </cfRule>
    <cfRule type="containsText" dxfId="7320" priority="1844" operator="containsText" text="Recrutem">
      <formula>NOT(ISERROR(SEARCH("Recrutem",AB19)))</formula>
    </cfRule>
    <cfRule type="expression" dxfId="7319" priority="1839">
      <formula>Z19="Dimanche"</formula>
    </cfRule>
    <cfRule type="containsText" dxfId="7318" priority="1847" operator="containsText" text="Etranger">
      <formula>NOT(ISERROR(SEARCH("Etranger",AB19)))</formula>
    </cfRule>
    <cfRule type="containsText" dxfId="7317" priority="1845" operator="containsText" text="Note">
      <formula>NOT(ISERROR(SEARCH("Note",AB19)))</formula>
    </cfRule>
    <cfRule type="containsText" dxfId="7316" priority="1849" operator="containsText" text="Début CM">
      <formula>NOT(ISERROR(SEARCH("Début CM",AB19)))</formula>
    </cfRule>
    <cfRule type="containsText" dxfId="7315" priority="1850" operator="containsText" text="Projet">
      <formula>NOT(ISERROR(SEARCH("Projet",AB19)))</formula>
    </cfRule>
    <cfRule type="containsText" dxfId="7314" priority="1851" operator="containsText" text="Pré">
      <formula>NOT(ISERROR(SEARCH("Pré",AB19)))</formula>
    </cfRule>
    <cfRule type="containsText" dxfId="7313" priority="1852" operator="containsText" text="Délib">
      <formula>NOT(ISERROR(SEARCH("Délib",AB19)))</formula>
    </cfRule>
    <cfRule type="cellIs" dxfId="7312" priority="1853" operator="equal">
      <formula>"Cours IAE"</formula>
    </cfRule>
    <cfRule type="cellIs" dxfId="7311" priority="1854" operator="equal">
      <formula>"Cours ISEM"</formula>
    </cfRule>
    <cfRule type="cellIs" dxfId="7310" priority="1855" operator="equal">
      <formula>"EXAMENS J"</formula>
    </cfRule>
    <cfRule type="cellIs" dxfId="7309" priority="1856" operator="equal">
      <formula>"Lundi Pentecôte"</formula>
    </cfRule>
    <cfRule type="cellIs" dxfId="7308" priority="1857" operator="equal">
      <formula>"ppp"</formula>
    </cfRule>
    <cfRule type="cellIs" dxfId="7307" priority="1858" operator="equal">
      <formula>"Soutenance"</formula>
    </cfRule>
    <cfRule type="cellIs" dxfId="7306" priority="1859" operator="equal">
      <formula>"Révisions R"</formula>
    </cfRule>
    <cfRule type="cellIs" dxfId="7305" priority="1860" operator="equal">
      <formula>"Entreprise"</formula>
    </cfRule>
    <cfRule type="cellIs" dxfId="7304" priority="1861" operator="equal">
      <formula>"Exam nationaux pas de date"</formula>
    </cfRule>
    <cfRule type="cellIs" dxfId="7303" priority="1862" operator="equal">
      <formula>"Exam nationaux"</formula>
    </cfRule>
    <cfRule type="cellIs" dxfId="7302" priority="1863" operator="equal">
      <formula>"Révision interne"</formula>
    </cfRule>
    <cfRule type="cellIs" dxfId="7301" priority="1864" operator="equal">
      <formula>"Remise note CC"</formula>
    </cfRule>
    <cfRule type="cellIs" dxfId="7300" priority="1865" operator="equal">
      <formula>"Oraux examens nationaux"</formula>
    </cfRule>
    <cfRule type="cellIs" dxfId="7299" priority="1866" operator="equal">
      <formula>"Note mémoire"</formula>
    </cfRule>
    <cfRule type="expression" dxfId="7298" priority="1840">
      <formula>Z19="Samedi"</formula>
    </cfRule>
    <cfRule type="cellIs" dxfId="7297" priority="1868" operator="equal">
      <formula>"Ecrits examens nationaux"</formula>
    </cfRule>
    <cfRule type="cellIs" dxfId="7296" priority="1869" operator="equal">
      <formula>"Délibération S2"</formula>
    </cfRule>
    <cfRule type="cellIs" dxfId="7295" priority="1870" operator="equal">
      <formula>"Délibération S1"</formula>
    </cfRule>
    <cfRule type="cellIs" dxfId="7294" priority="1871" operator="equal">
      <formula>"regroupement"</formula>
    </cfRule>
    <cfRule type="cellIs" dxfId="7293" priority="1872" operator="equal">
      <formula>"Cours matin"</formula>
    </cfRule>
    <cfRule type="cellIs" dxfId="7292" priority="1873" operator="equal">
      <formula>"Entr MA cours AM"</formula>
    </cfRule>
    <cfRule type="cellIs" dxfId="7291" priority="1874" operator="equal">
      <formula>"Cours Matin Entr AM"</formula>
    </cfRule>
    <cfRule type="cellIs" dxfId="7290" priority="1875" operator="equal">
      <formula>"Révisions S1 Ses2"</formula>
    </cfRule>
    <cfRule type="cellIs" dxfId="7289" priority="1876" operator="equal">
      <formula>"Révisions S1 ses1"</formula>
    </cfRule>
    <cfRule type="cellIs" dxfId="7288" priority="1877" operator="equal">
      <formula>"Examens S2 Ses2"</formula>
    </cfRule>
    <cfRule type="cellIs" dxfId="7287" priority="1878" operator="equal">
      <formula>"Examens S2 ses1"</formula>
    </cfRule>
    <cfRule type="cellIs" dxfId="7286" priority="1879" operator="equal">
      <formula>"Fermeture"</formula>
    </cfRule>
    <cfRule type="cellIs" dxfId="7285" priority="1880" operator="equal">
      <formula>"Remise rapport"</formula>
    </cfRule>
    <cfRule type="cellIs" dxfId="7284" priority="1881" operator="equal">
      <formula>"notes rapport"</formula>
    </cfRule>
    <cfRule type="cellIs" dxfId="7283" priority="1882" operator="equal">
      <formula>"jour appui"</formula>
    </cfRule>
    <cfRule type="cellIs" dxfId="7282" priority="1883" operator="equal">
      <formula>"Assomption"</formula>
    </cfRule>
    <cfRule type="cellIs" dxfId="7281" priority="1884" operator="equal">
      <formula>"Ascension"</formula>
    </cfRule>
    <cfRule type="cellIs" dxfId="7280" priority="1885" operator="equal">
      <formula>"Armistice"</formula>
    </cfRule>
    <cfRule type="cellIs" dxfId="7279" priority="1867" operator="equal">
      <formula>"Mise à niveau"</formula>
    </cfRule>
    <cfRule type="cellIs" dxfId="7278" priority="1887" operator="equal">
      <formula>"Examens S1 Ses2"</formula>
    </cfRule>
    <cfRule type="cellIs" dxfId="7277" priority="1888" operator="equal">
      <formula>"Examens S1 Ses1"</formula>
    </cfRule>
    <cfRule type="cellIs" dxfId="7276" priority="1889" operator="equal">
      <formula>"Fête du travail"</formula>
    </cfRule>
    <cfRule type="cellIs" dxfId="7275" priority="1890" operator="equal">
      <formula>"Fête nationale"</formula>
    </cfRule>
    <cfRule type="cellIs" dxfId="7274" priority="1891" operator="equal">
      <formula>"jour de l'an"</formula>
    </cfRule>
    <cfRule type="cellIs" dxfId="7273" priority="1892" operator="equal">
      <formula>"Lundi de pâques"</formula>
    </cfRule>
    <cfRule type="cellIs" dxfId="7272" priority="1893" operator="equal">
      <formula>"Noël"</formula>
    </cfRule>
    <cfRule type="cellIs" dxfId="7271" priority="1894" operator="equal">
      <formula>"Pâques"</formula>
    </cfRule>
    <cfRule type="cellIs" dxfId="7270" priority="1895" operator="equal">
      <formula>"Pentecôte"</formula>
    </cfRule>
    <cfRule type="cellIs" dxfId="7269" priority="1896" operator="equal">
      <formula>"Révisions S2 ses2"</formula>
    </cfRule>
    <cfRule type="cellIs" dxfId="7268" priority="1897" operator="equal">
      <formula>"Révisions S2 Ses1"</formula>
    </cfRule>
    <cfRule type="cellIs" dxfId="7267" priority="1898" operator="equal">
      <formula>"stage v"</formula>
    </cfRule>
    <cfRule type="cellIs" dxfId="7266" priority="1899" operator="equal">
      <formula>"Victoire 1945"</formula>
    </cfRule>
    <cfRule type="cellIs" dxfId="7265" priority="1900" operator="equal">
      <formula>"Toussaint"</formula>
    </cfRule>
    <cfRule type="cellIs" dxfId="7264" priority="1901" operator="equal">
      <formula>"Stage en entreprise"</formula>
    </cfRule>
    <cfRule type="cellIs" dxfId="7263" priority="1902" operator="equal">
      <formula>"entreprise B"</formula>
    </cfRule>
    <cfRule type="cellIs" dxfId="7262" priority="1903" stopIfTrue="1" operator="equal">
      <formula>"Retour copies"</formula>
    </cfRule>
    <cfRule type="cellIs" dxfId="7261" priority="1904" stopIfTrue="1" operator="equal">
      <formula>"Evaluation"</formula>
    </cfRule>
    <cfRule type="cellIs" dxfId="7260" priority="1886" operator="equal">
      <formula>"cours v"</formula>
    </cfRule>
  </conditionalFormatting>
  <conditionalFormatting sqref="AB24:AB25">
    <cfRule type="cellIs" dxfId="7259" priority="17867" operator="equal">
      <formula>"Délibération S2"</formula>
    </cfRule>
    <cfRule type="cellIs" dxfId="7258" priority="17866" operator="equal">
      <formula>"Ecrits examens nationaux"</formula>
    </cfRule>
    <cfRule type="cellIs" dxfId="7257" priority="17865" operator="equal">
      <formula>"Mise à niveau"</formula>
    </cfRule>
    <cfRule type="cellIs" dxfId="7256" priority="17864" operator="equal">
      <formula>"Note mémoire"</formula>
    </cfRule>
    <cfRule type="cellIs" dxfId="7255" priority="17863" operator="equal">
      <formula>"Oraux examens nationaux"</formula>
    </cfRule>
    <cfRule type="cellIs" dxfId="7254" priority="17862" operator="equal">
      <formula>"Remise note CC"</formula>
    </cfRule>
    <cfRule type="cellIs" dxfId="7253" priority="17861" operator="equal">
      <formula>"Révision interne"</formula>
    </cfRule>
    <cfRule type="cellIs" dxfId="7252" priority="17860" operator="equal">
      <formula>"Exam nationaux"</formula>
    </cfRule>
    <cfRule type="cellIs" dxfId="7251" priority="17859" operator="equal">
      <formula>"Exam nationaux pas de date"</formula>
    </cfRule>
    <cfRule type="cellIs" dxfId="7250" priority="17858" operator="equal">
      <formula>"Entreprise"</formula>
    </cfRule>
    <cfRule type="cellIs" dxfId="7249" priority="17857" operator="equal">
      <formula>"Révisions R"</formula>
    </cfRule>
    <cfRule type="cellIs" dxfId="7248" priority="17856" operator="equal">
      <formula>"Soutenance"</formula>
    </cfRule>
    <cfRule type="cellIs" dxfId="7247" priority="17855" operator="equal">
      <formula>"ppp"</formula>
    </cfRule>
    <cfRule type="cellIs" dxfId="7246" priority="17854" operator="equal">
      <formula>"Lundi Pentecôte"</formula>
    </cfRule>
    <cfRule type="cellIs" dxfId="7245" priority="17853" operator="equal">
      <formula>"EXAMENS J"</formula>
    </cfRule>
    <cfRule type="cellIs" dxfId="7244" priority="17852" operator="equal">
      <formula>"Cours ISEM"</formula>
    </cfRule>
    <cfRule type="cellIs" dxfId="7243" priority="17851" operator="equal">
      <formula>"Cours IAE"</formula>
    </cfRule>
    <cfRule type="containsText" dxfId="7242" priority="17850" operator="containsText" text="Délib">
      <formula>NOT(ISERROR(SEARCH("Délib",AB24)))</formula>
    </cfRule>
    <cfRule type="containsText" dxfId="7241" priority="17849" operator="containsText" text="Pré">
      <formula>NOT(ISERROR(SEARCH("Pré",AB24)))</formula>
    </cfRule>
    <cfRule type="containsText" dxfId="7240" priority="17848" operator="containsText" text="Projet">
      <formula>NOT(ISERROR(SEARCH("Projet",AB24)))</formula>
    </cfRule>
    <cfRule type="containsText" dxfId="7239" priority="17847" operator="containsText" text="Début CM">
      <formula>NOT(ISERROR(SEARCH("Début CM",AB24)))</formula>
    </cfRule>
    <cfRule type="containsText" dxfId="7238" priority="17846" operator="containsText" text="Début TD">
      <formula>NOT(ISERROR(SEARCH("Début TD",AB24)))</formula>
    </cfRule>
    <cfRule type="containsText" dxfId="7237" priority="17845" operator="containsText" text="Etranger">
      <formula>NOT(ISERROR(SEARCH("Etranger",AB24)))</formula>
    </cfRule>
    <cfRule type="containsText" dxfId="7236" priority="17844" operator="containsText" text="JPO">
      <formula>NOT(ISERROR(SEARCH("JPO",AB24)))</formula>
    </cfRule>
    <cfRule type="containsText" dxfId="7235" priority="17843" operator="containsText" text="Note">
      <formula>NOT(ISERROR(SEARCH("Note",AB24)))</formula>
    </cfRule>
    <cfRule type="containsText" dxfId="7234" priority="17842" operator="containsText" text="Recrutem">
      <formula>NOT(ISERROR(SEARCH("Recrutem",AB24)))</formula>
    </cfRule>
    <cfRule type="containsText" dxfId="7233" priority="17841" operator="containsText" text="Remise">
      <formula>NOT(ISERROR(SEARCH("Remise",AB24)))</formula>
    </cfRule>
    <cfRule type="cellIs" dxfId="7232" priority="17911" stopIfTrue="1" operator="equal">
      <formula>"Examens"</formula>
    </cfRule>
    <cfRule type="cellIs" dxfId="7231" priority="17910" stopIfTrue="1" operator="equal">
      <formula>"Examens S1"</formula>
    </cfRule>
    <cfRule type="cellIs" dxfId="7230" priority="17909" stopIfTrue="1" operator="equal">
      <formula>"Cours"</formula>
    </cfRule>
    <cfRule type="cellIs" dxfId="7229" priority="17908" stopIfTrue="1" operator="equal">
      <formula>"Vacances"</formula>
    </cfRule>
    <cfRule type="cellIs" dxfId="7228" priority="17907" stopIfTrue="1" operator="equal">
      <formula>"Révisions"</formula>
    </cfRule>
    <cfRule type="cellIs" dxfId="7227" priority="17906" stopIfTrue="1" operator="equal">
      <formula>"Session 1"</formula>
    </cfRule>
    <cfRule type="cellIs" dxfId="7226" priority="17905" stopIfTrue="1" operator="equal">
      <formula>"Session 2"</formula>
    </cfRule>
    <cfRule type="cellIs" dxfId="7225" priority="17904" stopIfTrue="1" operator="equal">
      <formula>"Stage"</formula>
    </cfRule>
    <cfRule type="cellIs" dxfId="7224" priority="17903" stopIfTrue="1" operator="equal">
      <formula>"Rentrée"</formula>
    </cfRule>
    <cfRule type="cellIs" dxfId="7223" priority="17902" stopIfTrue="1" operator="equal">
      <formula>"Evaluation"</formula>
    </cfRule>
    <cfRule type="cellIs" dxfId="7222" priority="17901" stopIfTrue="1" operator="equal">
      <formula>"Retour copies"</formula>
    </cfRule>
    <cfRule type="cellIs" dxfId="7221" priority="17900" operator="equal">
      <formula>"entreprise B"</formula>
    </cfRule>
    <cfRule type="cellIs" dxfId="7220" priority="17899" operator="equal">
      <formula>"Stage en entreprise"</formula>
    </cfRule>
    <cfRule type="cellIs" dxfId="7219" priority="17898" operator="equal">
      <formula>"Toussaint"</formula>
    </cfRule>
    <cfRule type="cellIs" dxfId="7218" priority="17897" operator="equal">
      <formula>"Victoire 1945"</formula>
    </cfRule>
    <cfRule type="cellIs" dxfId="7217" priority="17896" operator="equal">
      <formula>"stage v"</formula>
    </cfRule>
    <cfRule type="cellIs" dxfId="7216" priority="17895" operator="equal">
      <formula>"Révisions S2 Ses1"</formula>
    </cfRule>
    <cfRule type="cellIs" dxfId="7215" priority="17894" operator="equal">
      <formula>"Révisions S2 ses2"</formula>
    </cfRule>
    <cfRule type="cellIs" dxfId="7214" priority="17893" operator="equal">
      <formula>"Pentecôte"</formula>
    </cfRule>
    <cfRule type="cellIs" dxfId="7213" priority="17892" operator="equal">
      <formula>"Pâques"</formula>
    </cfRule>
    <cfRule type="cellIs" dxfId="7212" priority="17891" operator="equal">
      <formula>"Noël"</formula>
    </cfRule>
    <cfRule type="cellIs" dxfId="7211" priority="17890" operator="equal">
      <formula>"Lundi de pâques"</formula>
    </cfRule>
    <cfRule type="cellIs" dxfId="7210" priority="17889" operator="equal">
      <formula>"jour de l'an"</formula>
    </cfRule>
    <cfRule type="cellIs" dxfId="7209" priority="17888" operator="equal">
      <formula>"Fête nationale"</formula>
    </cfRule>
    <cfRule type="cellIs" dxfId="7208" priority="17887" operator="equal">
      <formula>"Fête du travail"</formula>
    </cfRule>
    <cfRule type="cellIs" dxfId="7207" priority="17886" operator="equal">
      <formula>"Examens S1 Ses1"</formula>
    </cfRule>
    <cfRule type="cellIs" dxfId="7206" priority="17885" operator="equal">
      <formula>"Examens S1 Ses2"</formula>
    </cfRule>
    <cfRule type="cellIs" dxfId="7205" priority="17884" operator="equal">
      <formula>"cours v"</formula>
    </cfRule>
    <cfRule type="cellIs" dxfId="7204" priority="17883" operator="equal">
      <formula>"Armistice"</formula>
    </cfRule>
    <cfRule type="cellIs" dxfId="7203" priority="17882" operator="equal">
      <formula>"Ascension"</formula>
    </cfRule>
    <cfRule type="cellIs" dxfId="7202" priority="17881" operator="equal">
      <formula>"Assomption"</formula>
    </cfRule>
    <cfRule type="cellIs" dxfId="7201" priority="17880" operator="equal">
      <formula>"jour appui"</formula>
    </cfRule>
    <cfRule type="cellIs" dxfId="7200" priority="17879" operator="equal">
      <formula>"notes rapport"</formula>
    </cfRule>
    <cfRule type="cellIs" dxfId="7199" priority="17878" operator="equal">
      <formula>"Remise rapport"</formula>
    </cfRule>
    <cfRule type="cellIs" dxfId="7198" priority="17877" operator="equal">
      <formula>"Fermeture"</formula>
    </cfRule>
    <cfRule type="cellIs" dxfId="7197" priority="17876" operator="equal">
      <formula>"Examens S2 ses1"</formula>
    </cfRule>
    <cfRule type="cellIs" dxfId="7196" priority="17875" operator="equal">
      <formula>"Examens S2 Ses2"</formula>
    </cfRule>
    <cfRule type="cellIs" dxfId="7195" priority="17874" operator="equal">
      <formula>"Révisions S1 ses1"</formula>
    </cfRule>
    <cfRule type="cellIs" dxfId="7194" priority="17873" operator="equal">
      <formula>"Révisions S1 Ses2"</formula>
    </cfRule>
    <cfRule type="cellIs" dxfId="7193" priority="17872" operator="equal">
      <formula>"Cours Matin Entr AM"</formula>
    </cfRule>
    <cfRule type="cellIs" dxfId="7192" priority="17871" operator="equal">
      <formula>"Entr MA cours AM"</formula>
    </cfRule>
    <cfRule type="cellIs" dxfId="7191" priority="17870" operator="equal">
      <formula>"Cours matin"</formula>
    </cfRule>
    <cfRule type="cellIs" dxfId="7190" priority="17869" operator="equal">
      <formula>"regroupement"</formula>
    </cfRule>
    <cfRule type="cellIs" dxfId="7189" priority="17868" operator="equal">
      <formula>"Délibération S1"</formula>
    </cfRule>
    <cfRule type="cellIs" dxfId="7188" priority="17914" stopIfTrue="1" operator="equal">
      <formula>"Délibérations"</formula>
    </cfRule>
    <cfRule type="cellIs" dxfId="7187" priority="17913" stopIfTrue="1" operator="equal">
      <formula>"Du anglais"</formula>
    </cfRule>
    <cfRule type="cellIs" dxfId="7186" priority="17912" stopIfTrue="1" operator="equal">
      <formula>"Examens S2"</formula>
    </cfRule>
  </conditionalFormatting>
  <conditionalFormatting sqref="AB24:AB32">
    <cfRule type="expression" dxfId="7185" priority="4719">
      <formula>Z24="Dimanche"</formula>
    </cfRule>
    <cfRule type="expression" dxfId="7184" priority="4720">
      <formula>Z24="Samedi"</formula>
    </cfRule>
    <cfRule type="containsText" dxfId="7183" priority="4721" operator="containsText" text="Soutenance">
      <formula>NOT(ISERROR(SEARCH("Soutenance",AB24)))</formula>
    </cfRule>
    <cfRule type="containsText" dxfId="7182" priority="4722" operator="containsText" text="Salon Et">
      <formula>NOT(ISERROR(SEARCH("Salon Et",AB24)))</formula>
    </cfRule>
  </conditionalFormatting>
  <conditionalFormatting sqref="AB26:AB30">
    <cfRule type="cellIs" dxfId="7181" priority="4766" operator="equal">
      <formula>"cours v"</formula>
    </cfRule>
    <cfRule type="cellIs" dxfId="7180" priority="4796" stopIfTrue="1" operator="equal">
      <formula>"Délibérations"</formula>
    </cfRule>
    <cfRule type="cellIs" dxfId="7179" priority="4795" stopIfTrue="1" operator="equal">
      <formula>"Du anglais"</formula>
    </cfRule>
    <cfRule type="cellIs" dxfId="7178" priority="4794" stopIfTrue="1" operator="equal">
      <formula>"Examens S2"</formula>
    </cfRule>
    <cfRule type="cellIs" dxfId="7177" priority="4793" stopIfTrue="1" operator="equal">
      <formula>"Examens"</formula>
    </cfRule>
    <cfRule type="cellIs" dxfId="7176" priority="4792" stopIfTrue="1" operator="equal">
      <formula>"Examens S1"</formula>
    </cfRule>
    <cfRule type="cellIs" dxfId="7175" priority="4791" stopIfTrue="1" operator="equal">
      <formula>"Cours"</formula>
    </cfRule>
    <cfRule type="cellIs" dxfId="7174" priority="4790" stopIfTrue="1" operator="equal">
      <formula>"Vacances"</formula>
    </cfRule>
    <cfRule type="cellIs" dxfId="7173" priority="4789" stopIfTrue="1" operator="equal">
      <formula>"Révisions"</formula>
    </cfRule>
    <cfRule type="cellIs" dxfId="7172" priority="4788" stopIfTrue="1" operator="equal">
      <formula>"Session 1"</formula>
    </cfRule>
    <cfRule type="cellIs" dxfId="7171" priority="4787" stopIfTrue="1" operator="equal">
      <formula>"Session 2"</formula>
    </cfRule>
    <cfRule type="cellIs" dxfId="7170" priority="4786" stopIfTrue="1" operator="equal">
      <formula>"Stage"</formula>
    </cfRule>
    <cfRule type="cellIs" dxfId="7169" priority="4767" operator="equal">
      <formula>"Examens S1 Ses2"</formula>
    </cfRule>
    <cfRule type="cellIs" dxfId="7168" priority="4785" stopIfTrue="1" operator="equal">
      <formula>"Rentrée"</formula>
    </cfRule>
    <cfRule type="cellIs" dxfId="7167" priority="4784" stopIfTrue="1" operator="equal">
      <formula>"Evaluation"</formula>
    </cfRule>
    <cfRule type="cellIs" dxfId="7166" priority="4783" stopIfTrue="1" operator="equal">
      <formula>"Retour copies"</formula>
    </cfRule>
    <cfRule type="cellIs" dxfId="7165" priority="4782" operator="equal">
      <formula>"entreprise B"</formula>
    </cfRule>
    <cfRule type="cellIs" dxfId="7164" priority="4781" operator="equal">
      <formula>"Stage en entreprise"</formula>
    </cfRule>
    <cfRule type="cellIs" dxfId="7163" priority="4780" operator="equal">
      <formula>"Toussaint"</formula>
    </cfRule>
    <cfRule type="cellIs" dxfId="7162" priority="4779" operator="equal">
      <formula>"Victoire 1945"</formula>
    </cfRule>
    <cfRule type="cellIs" dxfId="7161" priority="4778" operator="equal">
      <formula>"stage v"</formula>
    </cfRule>
    <cfRule type="cellIs" dxfId="7160" priority="4777" operator="equal">
      <formula>"Révisions S2 Ses1"</formula>
    </cfRule>
    <cfRule type="cellIs" dxfId="7159" priority="4776" operator="equal">
      <formula>"Révisions S2 ses2"</formula>
    </cfRule>
    <cfRule type="cellIs" dxfId="7158" priority="4775" operator="equal">
      <formula>"Pentecôte"</formula>
    </cfRule>
    <cfRule type="cellIs" dxfId="7157" priority="4738" operator="equal">
      <formula>"Soutenance"</formula>
    </cfRule>
    <cfRule type="cellIs" dxfId="7156" priority="4765" operator="equal">
      <formula>"Armistice"</formula>
    </cfRule>
    <cfRule type="cellIs" dxfId="7155" priority="4739" operator="equal">
      <formula>"Révisions R"</formula>
    </cfRule>
    <cfRule type="cellIs" dxfId="7154" priority="4750" operator="equal">
      <formula>"Délibération S1"</formula>
    </cfRule>
    <cfRule type="cellIs" dxfId="7153" priority="4749" operator="equal">
      <formula>"Délibération S2"</formula>
    </cfRule>
    <cfRule type="cellIs" dxfId="7152" priority="4742" operator="equal">
      <formula>"Exam nationaux"</formula>
    </cfRule>
    <cfRule type="cellIs" dxfId="7151" priority="4748" operator="equal">
      <formula>"Ecrits examens nationaux"</formula>
    </cfRule>
    <cfRule type="cellIs" dxfId="7150" priority="4747" operator="equal">
      <formula>"Mise à niveau"</formula>
    </cfRule>
    <cfRule type="cellIs" dxfId="7149" priority="4764" operator="equal">
      <formula>"Ascension"</formula>
    </cfRule>
    <cfRule type="cellIs" dxfId="7148" priority="4763" operator="equal">
      <formula>"Assomption"</formula>
    </cfRule>
    <cfRule type="cellIs" dxfId="7147" priority="4762" operator="equal">
      <formula>"jour appui"</formula>
    </cfRule>
    <cfRule type="cellIs" dxfId="7146" priority="4761" operator="equal">
      <formula>"notes rapport"</formula>
    </cfRule>
    <cfRule type="cellIs" dxfId="7145" priority="4760" operator="equal">
      <formula>"Remise rapport"</formula>
    </cfRule>
    <cfRule type="cellIs" dxfId="7144" priority="4759" operator="equal">
      <formula>"Fermeture"</formula>
    </cfRule>
    <cfRule type="cellIs" dxfId="7143" priority="4758" operator="equal">
      <formula>"Examens S2 ses1"</formula>
    </cfRule>
    <cfRule type="cellIs" dxfId="7142" priority="4757" operator="equal">
      <formula>"Examens S2 Ses2"</formula>
    </cfRule>
    <cfRule type="cellIs" dxfId="7141" priority="4746" operator="equal">
      <formula>"Note mémoire"</formula>
    </cfRule>
    <cfRule type="cellIs" dxfId="7140" priority="4745" operator="equal">
      <formula>"Oraux examens nationaux"</formula>
    </cfRule>
    <cfRule type="cellIs" dxfId="7139" priority="4740" operator="equal">
      <formula>"Entreprise"</formula>
    </cfRule>
    <cfRule type="cellIs" dxfId="7138" priority="4741" operator="equal">
      <formula>"Exam nationaux pas de date"</formula>
    </cfRule>
    <cfRule type="cellIs" dxfId="7137" priority="4756" operator="equal">
      <formula>"Révisions S1 ses1"</formula>
    </cfRule>
    <cfRule type="cellIs" dxfId="7136" priority="4755" operator="equal">
      <formula>"Révisions S1 Ses2"</formula>
    </cfRule>
    <cfRule type="cellIs" dxfId="7135" priority="4774" operator="equal">
      <formula>"Pâques"</formula>
    </cfRule>
    <cfRule type="cellIs" dxfId="7134" priority="4773" operator="equal">
      <formula>"Noël"</formula>
    </cfRule>
    <cfRule type="cellIs" dxfId="7133" priority="4772" operator="equal">
      <formula>"Lundi de pâques"</formula>
    </cfRule>
    <cfRule type="cellIs" dxfId="7132" priority="4770" operator="equal">
      <formula>"Fête nationale"</formula>
    </cfRule>
    <cfRule type="cellIs" dxfId="7131" priority="4769" operator="equal">
      <formula>"Fête du travail"</formula>
    </cfRule>
    <cfRule type="cellIs" dxfId="7130" priority="4768" operator="equal">
      <formula>"Examens S1 Ses1"</formula>
    </cfRule>
    <cfRule type="cellIs" dxfId="7129" priority="4771" operator="equal">
      <formula>"jour de l'an"</formula>
    </cfRule>
    <cfRule type="cellIs" dxfId="7128" priority="4744" operator="equal">
      <formula>"Remise note CC"</formula>
    </cfRule>
    <cfRule type="containsText" dxfId="7127" priority="4717" operator="containsText" text="Cours/Labo/Projet">
      <formula>NOT(ISERROR(SEARCH("Cours/Labo/Projet",AB26)))</formula>
    </cfRule>
    <cfRule type="containsText" dxfId="7126" priority="4718" operator="containsText" text="Université">
      <formula>NOT(ISERROR(SEARCH("Université",AB26)))</formula>
    </cfRule>
    <cfRule type="cellIs" dxfId="7125" priority="4743" operator="equal">
      <formula>"Révision interne"</formula>
    </cfRule>
    <cfRule type="cellIs" dxfId="7124" priority="4751" operator="equal">
      <formula>"regroupement"</formula>
    </cfRule>
    <cfRule type="cellIs" dxfId="7123" priority="4736" operator="equal">
      <formula>"Lundi Pentecôte"</formula>
    </cfRule>
    <cfRule type="cellIs" dxfId="7122" priority="4737" operator="equal">
      <formula>"ppp"</formula>
    </cfRule>
    <cfRule type="containsText" dxfId="7121" priority="4723" operator="containsText" text="Remise">
      <formula>NOT(ISERROR(SEARCH("Remise",AB26)))</formula>
    </cfRule>
    <cfRule type="containsText" dxfId="7120" priority="4724" operator="containsText" text="Recrutem">
      <formula>NOT(ISERROR(SEARCH("Recrutem",AB26)))</formula>
    </cfRule>
    <cfRule type="containsText" dxfId="7119" priority="4725" operator="containsText" text="Note">
      <formula>NOT(ISERROR(SEARCH("Note",AB26)))</formula>
    </cfRule>
    <cfRule type="containsText" dxfId="7118" priority="4726" operator="containsText" text="JPO">
      <formula>NOT(ISERROR(SEARCH("JPO",AB26)))</formula>
    </cfRule>
    <cfRule type="containsText" dxfId="7117" priority="4727" operator="containsText" text="Etranger">
      <formula>NOT(ISERROR(SEARCH("Etranger",AB26)))</formula>
    </cfRule>
    <cfRule type="containsText" dxfId="7116" priority="4728" operator="containsText" text="Début TD">
      <formula>NOT(ISERROR(SEARCH("Début TD",AB26)))</formula>
    </cfRule>
    <cfRule type="containsText" dxfId="7115" priority="4729" operator="containsText" text="Début CM">
      <formula>NOT(ISERROR(SEARCH("Début CM",AB26)))</formula>
    </cfRule>
    <cfRule type="containsText" dxfId="7114" priority="4730" operator="containsText" text="Projet">
      <formula>NOT(ISERROR(SEARCH("Projet",AB26)))</formula>
    </cfRule>
    <cfRule type="containsText" dxfId="7113" priority="4731" operator="containsText" text="Pré">
      <formula>NOT(ISERROR(SEARCH("Pré",AB26)))</formula>
    </cfRule>
    <cfRule type="containsText" dxfId="7112" priority="4732" operator="containsText" text="Délib">
      <formula>NOT(ISERROR(SEARCH("Délib",AB26)))</formula>
    </cfRule>
    <cfRule type="cellIs" dxfId="7111" priority="4733" operator="equal">
      <formula>"Cours IAE"</formula>
    </cfRule>
    <cfRule type="cellIs" dxfId="7110" priority="4734" operator="equal">
      <formula>"Cours ISEM"</formula>
    </cfRule>
    <cfRule type="cellIs" dxfId="7109" priority="4735" operator="equal">
      <formula>"EXAMENS J"</formula>
    </cfRule>
    <cfRule type="cellIs" dxfId="7108" priority="4754" operator="equal">
      <formula>"Cours Matin Entr AM"</formula>
    </cfRule>
    <cfRule type="cellIs" dxfId="7107" priority="4753" operator="equal">
      <formula>"Entr MA cours AM"</formula>
    </cfRule>
    <cfRule type="cellIs" dxfId="7106" priority="4752" operator="equal">
      <formula>"Cours matin"</formula>
    </cfRule>
  </conditionalFormatting>
  <conditionalFormatting sqref="AB31:AB32">
    <cfRule type="cellIs" dxfId="7105" priority="18147" stopIfTrue="1" operator="equal">
      <formula>"Du anglais"</formula>
    </cfRule>
    <cfRule type="cellIs" dxfId="7104" priority="18094" operator="equal">
      <formula>"Exam nationaux"</formula>
    </cfRule>
    <cfRule type="cellIs" dxfId="7103" priority="18148" stopIfTrue="1" operator="equal">
      <formula>"Délibérations"</formula>
    </cfRule>
    <cfRule type="cellIs" dxfId="7102" priority="18119" operator="equal">
      <formula>"Examens S1 Ses2"</formula>
    </cfRule>
    <cfRule type="cellIs" dxfId="7101" priority="18117" operator="equal">
      <formula>"Armistice"</formula>
    </cfRule>
    <cfRule type="cellIs" dxfId="7100" priority="18116" operator="equal">
      <formula>"Ascension"</formula>
    </cfRule>
    <cfRule type="cellIs" dxfId="7099" priority="18115" operator="equal">
      <formula>"Assomption"</formula>
    </cfRule>
    <cfRule type="cellIs" dxfId="7098" priority="18114" operator="equal">
      <formula>"jour appui"</formula>
    </cfRule>
    <cfRule type="cellIs" dxfId="7097" priority="18113" operator="equal">
      <formula>"notes rapport"</formula>
    </cfRule>
    <cfRule type="cellIs" dxfId="7096" priority="18112" operator="equal">
      <formula>"Remise rapport"</formula>
    </cfRule>
    <cfRule type="cellIs" dxfId="7095" priority="18111" operator="equal">
      <formula>"Fermeture"</formula>
    </cfRule>
    <cfRule type="cellIs" dxfId="7094" priority="18110" operator="equal">
      <formula>"Examens S2 ses1"</formula>
    </cfRule>
    <cfRule type="cellIs" dxfId="7093" priority="18109" operator="equal">
      <formula>"Examens S2 Ses2"</formula>
    </cfRule>
    <cfRule type="cellIs" dxfId="7092" priority="18108" operator="equal">
      <formula>"Révisions S1 ses1"</formula>
    </cfRule>
    <cfRule type="cellIs" dxfId="7091" priority="18107" operator="equal">
      <formula>"Révisions S1 Ses2"</formula>
    </cfRule>
    <cfRule type="cellIs" dxfId="7090" priority="18106" operator="equal">
      <formula>"Cours Matin Entr AM"</formula>
    </cfRule>
    <cfRule type="cellIs" dxfId="7089" priority="18105" operator="equal">
      <formula>"Entr MA cours AM"</formula>
    </cfRule>
    <cfRule type="cellIs" dxfId="7088" priority="18104" operator="equal">
      <formula>"Cours matin"</formula>
    </cfRule>
    <cfRule type="cellIs" dxfId="7087" priority="18103" operator="equal">
      <formula>"regroupement"</formula>
    </cfRule>
    <cfRule type="cellIs" dxfId="7086" priority="18102" operator="equal">
      <formula>"Délibération S1"</formula>
    </cfRule>
    <cfRule type="cellIs" dxfId="7085" priority="18101" operator="equal">
      <formula>"Délibération S2"</formula>
    </cfRule>
    <cfRule type="cellIs" dxfId="7084" priority="18100" operator="equal">
      <formula>"Ecrits examens nationaux"</formula>
    </cfRule>
    <cfRule type="cellIs" dxfId="7083" priority="18099" operator="equal">
      <formula>"Mise à niveau"</formula>
    </cfRule>
    <cfRule type="cellIs" dxfId="7082" priority="18098" operator="equal">
      <formula>"Note mémoire"</formula>
    </cfRule>
    <cfRule type="cellIs" dxfId="7081" priority="18124" operator="equal">
      <formula>"Lundi de pâques"</formula>
    </cfRule>
    <cfRule type="cellIs" dxfId="7080" priority="18125" operator="equal">
      <formula>"Noël"</formula>
    </cfRule>
    <cfRule type="cellIs" dxfId="7079" priority="18126" operator="equal">
      <formula>"Pâques"</formula>
    </cfRule>
    <cfRule type="cellIs" dxfId="7078" priority="18127" operator="equal">
      <formula>"Pentecôte"</formula>
    </cfRule>
    <cfRule type="cellIs" dxfId="7077" priority="18130" operator="equal">
      <formula>"stage v"</formula>
    </cfRule>
    <cfRule type="cellIs" dxfId="7076" priority="18129" operator="equal">
      <formula>"Révisions S2 Ses1"</formula>
    </cfRule>
    <cfRule type="cellIs" dxfId="7075" priority="18128" operator="equal">
      <formula>"Révisions S2 ses2"</formula>
    </cfRule>
    <cfRule type="cellIs" dxfId="7074" priority="18131" operator="equal">
      <formula>"Victoire 1945"</formula>
    </cfRule>
    <cfRule type="cellIs" dxfId="7073" priority="18135" stopIfTrue="1" operator="equal">
      <formula>"Retour copies"</formula>
    </cfRule>
    <cfRule type="cellIs" dxfId="7072" priority="18134" operator="equal">
      <formula>"entreprise B"</formula>
    </cfRule>
    <cfRule type="cellIs" dxfId="7071" priority="18133" operator="equal">
      <formula>"Stage en entreprise"</formula>
    </cfRule>
    <cfRule type="cellIs" dxfId="7070" priority="18132" operator="equal">
      <formula>"Toussaint"</formula>
    </cfRule>
    <cfRule type="cellIs" dxfId="7069" priority="18118" operator="equal">
      <formula>"cours v"</formula>
    </cfRule>
    <cfRule type="cellIs" dxfId="7068" priority="18097" operator="equal">
      <formula>"Oraux examens nationaux"</formula>
    </cfRule>
    <cfRule type="cellIs" dxfId="7067" priority="18096" operator="equal">
      <formula>"Remise note CC"</formula>
    </cfRule>
    <cfRule type="cellIs" dxfId="7066" priority="18095" operator="equal">
      <formula>"Révision interne"</formula>
    </cfRule>
    <cfRule type="cellIs" dxfId="7065" priority="18093" operator="equal">
      <formula>"Exam nationaux pas de date"</formula>
    </cfRule>
    <cfRule type="cellIs" dxfId="7064" priority="18092" operator="equal">
      <formula>"Entreprise"</formula>
    </cfRule>
    <cfRule type="cellIs" dxfId="7063" priority="18091" operator="equal">
      <formula>"Révisions R"</formula>
    </cfRule>
    <cfRule type="cellIs" dxfId="7062" priority="18090" operator="equal">
      <formula>"Soutenance"</formula>
    </cfRule>
    <cfRule type="cellIs" dxfId="7061" priority="18089" operator="equal">
      <formula>"ppp"</formula>
    </cfRule>
    <cfRule type="cellIs" dxfId="7060" priority="18088" operator="equal">
      <formula>"Lundi Pentecôte"</formula>
    </cfRule>
    <cfRule type="cellIs" dxfId="7059" priority="18087" operator="equal">
      <formula>"EXAMENS J"</formula>
    </cfRule>
    <cfRule type="cellIs" dxfId="7058" priority="18086" operator="equal">
      <formula>"Cours ISEM"</formula>
    </cfRule>
    <cfRule type="cellIs" dxfId="7057" priority="18085" operator="equal">
      <formula>"Cours IAE"</formula>
    </cfRule>
    <cfRule type="containsText" dxfId="7056" priority="18084" operator="containsText" text="Délib">
      <formula>NOT(ISERROR(SEARCH("Délib",AB31)))</formula>
    </cfRule>
    <cfRule type="containsText" dxfId="7055" priority="18083" operator="containsText" text="Pré">
      <formula>NOT(ISERROR(SEARCH("Pré",AB31)))</formula>
    </cfRule>
    <cfRule type="containsText" dxfId="7054" priority="18082" operator="containsText" text="Projet">
      <formula>NOT(ISERROR(SEARCH("Projet",AB31)))</formula>
    </cfRule>
    <cfRule type="containsText" dxfId="7053" priority="18081" operator="containsText" text="Début CM">
      <formula>NOT(ISERROR(SEARCH("Début CM",AB31)))</formula>
    </cfRule>
    <cfRule type="containsText" dxfId="7052" priority="18080" operator="containsText" text="Début TD">
      <formula>NOT(ISERROR(SEARCH("Début TD",AB31)))</formula>
    </cfRule>
    <cfRule type="containsText" dxfId="7051" priority="18079" operator="containsText" text="Etranger">
      <formula>NOT(ISERROR(SEARCH("Etranger",AB31)))</formula>
    </cfRule>
    <cfRule type="containsText" dxfId="7050" priority="18078" operator="containsText" text="JPO">
      <formula>NOT(ISERROR(SEARCH("JPO",AB31)))</formula>
    </cfRule>
    <cfRule type="containsText" dxfId="7049" priority="18077" operator="containsText" text="Note">
      <formula>NOT(ISERROR(SEARCH("Note",AB31)))</formula>
    </cfRule>
    <cfRule type="containsText" dxfId="7048" priority="18076" operator="containsText" text="Recrutem">
      <formula>NOT(ISERROR(SEARCH("Recrutem",AB31)))</formula>
    </cfRule>
    <cfRule type="containsText" dxfId="7047" priority="18075" operator="containsText" text="Remise">
      <formula>NOT(ISERROR(SEARCH("Remise",AB31)))</formula>
    </cfRule>
    <cfRule type="cellIs" dxfId="7046" priority="18123" operator="equal">
      <formula>"jour de l'an"</formula>
    </cfRule>
    <cfRule type="cellIs" dxfId="7045" priority="18122" operator="equal">
      <formula>"Fête nationale"</formula>
    </cfRule>
    <cfRule type="cellIs" dxfId="7044" priority="18121" operator="equal">
      <formula>"Fête du travail"</formula>
    </cfRule>
    <cfRule type="cellIs" dxfId="7043" priority="18120" operator="equal">
      <formula>"Examens S1 Ses1"</formula>
    </cfRule>
    <cfRule type="cellIs" dxfId="7042" priority="18136" stopIfTrue="1" operator="equal">
      <formula>"Evaluation"</formula>
    </cfRule>
    <cfRule type="cellIs" dxfId="7041" priority="18137" stopIfTrue="1" operator="equal">
      <formula>"Rentrée"</formula>
    </cfRule>
    <cfRule type="cellIs" dxfId="7040" priority="18138" stopIfTrue="1" operator="equal">
      <formula>"Stage"</formula>
    </cfRule>
    <cfRule type="cellIs" dxfId="7039" priority="18139" stopIfTrue="1" operator="equal">
      <formula>"Session 2"</formula>
    </cfRule>
    <cfRule type="cellIs" dxfId="7038" priority="18140" stopIfTrue="1" operator="equal">
      <formula>"Session 1"</formula>
    </cfRule>
    <cfRule type="cellIs" dxfId="7037" priority="18141" stopIfTrue="1" operator="equal">
      <formula>"Révisions"</formula>
    </cfRule>
    <cfRule type="cellIs" dxfId="7036" priority="18142" stopIfTrue="1" operator="equal">
      <formula>"Vacances"</formula>
    </cfRule>
    <cfRule type="cellIs" dxfId="7035" priority="18143" stopIfTrue="1" operator="equal">
      <formula>"Cours"</formula>
    </cfRule>
    <cfRule type="cellIs" dxfId="7034" priority="18144" stopIfTrue="1" operator="equal">
      <formula>"Examens S1"</formula>
    </cfRule>
    <cfRule type="cellIs" dxfId="7033" priority="18145" stopIfTrue="1" operator="equal">
      <formula>"Examens"</formula>
    </cfRule>
    <cfRule type="cellIs" dxfId="7032" priority="18146" stopIfTrue="1" operator="equal">
      <formula>"Examens S2"</formula>
    </cfRule>
  </conditionalFormatting>
  <conditionalFormatting sqref="AB33:AB34">
    <cfRule type="cellIs" dxfId="7031" priority="59102" operator="equal">
      <formula>"Lundi Pentecôte"</formula>
    </cfRule>
    <cfRule type="cellIs" dxfId="7030" priority="59103" operator="equal">
      <formula>"ppp"</formula>
    </cfRule>
    <cfRule type="cellIs" dxfId="7029" priority="59104" operator="equal">
      <formula>"Soutenance"</formula>
    </cfRule>
    <cfRule type="cellIs" dxfId="7028" priority="59148" operator="equal">
      <formula>"entreprise B"</formula>
    </cfRule>
    <cfRule type="cellIs" dxfId="7027" priority="59147" operator="equal">
      <formula>"Stage en entreprise"</formula>
    </cfRule>
    <cfRule type="cellIs" dxfId="7026" priority="59146" operator="equal">
      <formula>"Toussaint"</formula>
    </cfRule>
    <cfRule type="cellIs" dxfId="7025" priority="59145" operator="equal">
      <formula>"Victoire 1945"</formula>
    </cfRule>
    <cfRule type="cellIs" dxfId="7024" priority="59144" operator="equal">
      <formula>"stage v"</formula>
    </cfRule>
    <cfRule type="cellIs" dxfId="7023" priority="59143" operator="equal">
      <formula>"Révisions S2 Ses1"</formula>
    </cfRule>
    <cfRule type="cellIs" dxfId="7022" priority="59142" operator="equal">
      <formula>"Révisions S2 ses2"</formula>
    </cfRule>
    <cfRule type="cellIs" dxfId="7021" priority="59141" operator="equal">
      <formula>"Pentecôte"</formula>
    </cfRule>
    <cfRule type="cellIs" dxfId="7020" priority="59161" stopIfTrue="1" operator="equal">
      <formula>"Du anglais"</formula>
    </cfRule>
    <cfRule type="cellIs" dxfId="7019" priority="59162" stopIfTrue="1" operator="equal">
      <formula>"Délibérations"</formula>
    </cfRule>
    <cfRule type="cellIs" dxfId="7018" priority="59107" operator="equal">
      <formula>"Exam nationaux pas de date"</formula>
    </cfRule>
    <cfRule type="cellIs" dxfId="7017" priority="59106" operator="equal">
      <formula>"Entreprise"</formula>
    </cfRule>
    <cfRule type="cellIs" dxfId="7016" priority="59149" stopIfTrue="1" operator="equal">
      <formula>"Retour copies"</formula>
    </cfRule>
    <cfRule type="cellIs" dxfId="7015" priority="59101" operator="equal">
      <formula>"EXAMENS J"</formula>
    </cfRule>
    <cfRule type="cellIs" dxfId="7014" priority="59100" operator="equal">
      <formula>"Cours ISEM"</formula>
    </cfRule>
    <cfRule type="cellIs" dxfId="7013" priority="59099" operator="equal">
      <formula>"Cours IAE"</formula>
    </cfRule>
    <cfRule type="cellIs" dxfId="7012" priority="59137" operator="equal">
      <formula>"jour de l'an"</formula>
    </cfRule>
    <cfRule type="containsText" dxfId="7011" priority="59097" operator="containsText" text="Pré">
      <formula>NOT(ISERROR(SEARCH("Pré",AB33)))</formula>
    </cfRule>
    <cfRule type="containsText" dxfId="7010" priority="59096" operator="containsText" text="Projet">
      <formula>NOT(ISERROR(SEARCH("Projet",AB33)))</formula>
    </cfRule>
    <cfRule type="containsText" dxfId="7009" priority="59095" operator="containsText" text="Début CM">
      <formula>NOT(ISERROR(SEARCH("Début CM",AB33)))</formula>
    </cfRule>
    <cfRule type="containsText" dxfId="7008" priority="59094" operator="containsText" text="Début TD">
      <formula>NOT(ISERROR(SEARCH("Début TD",AB33)))</formula>
    </cfRule>
    <cfRule type="containsText" dxfId="7007" priority="59093" operator="containsText" text="Etranger">
      <formula>NOT(ISERROR(SEARCH("Etranger",AB33)))</formula>
    </cfRule>
    <cfRule type="containsText" dxfId="7006" priority="59092" operator="containsText" text="JPO">
      <formula>NOT(ISERROR(SEARCH("JPO",AB33)))</formula>
    </cfRule>
    <cfRule type="containsText" dxfId="7005" priority="59091" operator="containsText" text="Note">
      <formula>NOT(ISERROR(SEARCH("Note",AB33)))</formula>
    </cfRule>
    <cfRule type="containsText" dxfId="7004" priority="59090" operator="containsText" text="Recrutem">
      <formula>NOT(ISERROR(SEARCH("Recrutem",AB33)))</formula>
    </cfRule>
    <cfRule type="cellIs" dxfId="7003" priority="59140" operator="equal">
      <formula>"Pâques"</formula>
    </cfRule>
    <cfRule type="cellIs" dxfId="7002" priority="59139" operator="equal">
      <formula>"Noël"</formula>
    </cfRule>
    <cfRule type="cellIs" dxfId="7001" priority="59138" operator="equal">
      <formula>"Lundi de pâques"</formula>
    </cfRule>
    <cfRule type="cellIs" dxfId="7000" priority="59160" stopIfTrue="1" operator="equal">
      <formula>"Examens S2"</formula>
    </cfRule>
    <cfRule type="cellIs" dxfId="6999" priority="59125" operator="equal">
      <formula>"Fermeture"</formula>
    </cfRule>
    <cfRule type="cellIs" dxfId="6998" priority="59159" stopIfTrue="1" operator="equal">
      <formula>"Examens"</formula>
    </cfRule>
    <cfRule type="cellIs" dxfId="6997" priority="59105" operator="equal">
      <formula>"Révisions R"</formula>
    </cfRule>
    <cfRule type="cellIs" dxfId="6996" priority="59126" operator="equal">
      <formula>"Remise rapport"</formula>
    </cfRule>
    <cfRule type="containsText" dxfId="6995" priority="59098" operator="containsText" text="Délib">
      <formula>NOT(ISERROR(SEARCH("Délib",AB33)))</formula>
    </cfRule>
    <cfRule type="cellIs" dxfId="6994" priority="59158" stopIfTrue="1" operator="equal">
      <formula>"Examens S1"</formula>
    </cfRule>
    <cfRule type="cellIs" dxfId="6993" priority="59157" stopIfTrue="1" operator="equal">
      <formula>"Cours"</formula>
    </cfRule>
    <cfRule type="cellIs" dxfId="6992" priority="59156" stopIfTrue="1" operator="equal">
      <formula>"Vacances"</formula>
    </cfRule>
    <cfRule type="cellIs" dxfId="6991" priority="59155" stopIfTrue="1" operator="equal">
      <formula>"Révisions"</formula>
    </cfRule>
    <cfRule type="cellIs" dxfId="6990" priority="59154" stopIfTrue="1" operator="equal">
      <formula>"Session 1"</formula>
    </cfRule>
    <cfRule type="cellIs" dxfId="6989" priority="59153" stopIfTrue="1" operator="equal">
      <formula>"Session 2"</formula>
    </cfRule>
    <cfRule type="cellIs" dxfId="6988" priority="59152" stopIfTrue="1" operator="equal">
      <formula>"Stage"</formula>
    </cfRule>
    <cfRule type="cellIs" dxfId="6987" priority="59151" stopIfTrue="1" operator="equal">
      <formula>"Rentrée"</formula>
    </cfRule>
    <cfRule type="cellIs" dxfId="6986" priority="59136" operator="equal">
      <formula>"Fête nationale"</formula>
    </cfRule>
    <cfRule type="cellIs" dxfId="6985" priority="59135" operator="equal">
      <formula>"Fête du travail"</formula>
    </cfRule>
    <cfRule type="cellIs" dxfId="6984" priority="59134" operator="equal">
      <formula>"Examens S1 Ses1"</formula>
    </cfRule>
    <cfRule type="cellIs" dxfId="6983" priority="59150" stopIfTrue="1" operator="equal">
      <formula>"Evaluation"</formula>
    </cfRule>
    <cfRule type="cellIs" dxfId="6982" priority="59133" operator="equal">
      <formula>"Examens S1 Ses2"</formula>
    </cfRule>
    <cfRule type="cellIs" dxfId="6981" priority="59132" operator="equal">
      <formula>"cours v"</formula>
    </cfRule>
    <cfRule type="cellIs" dxfId="6980" priority="59131" operator="equal">
      <formula>"Armistice"</formula>
    </cfRule>
    <cfRule type="cellIs" dxfId="6979" priority="59130" operator="equal">
      <formula>"Ascension"</formula>
    </cfRule>
    <cfRule type="cellIs" dxfId="6978" priority="59129" operator="equal">
      <formula>"Assomption"</formula>
    </cfRule>
    <cfRule type="cellIs" dxfId="6977" priority="59128" operator="equal">
      <formula>"jour appui"</formula>
    </cfRule>
    <cfRule type="cellIs" dxfId="6976" priority="59127" operator="equal">
      <formula>"notes rapport"</formula>
    </cfRule>
    <cfRule type="cellIs" dxfId="6975" priority="59124" operator="equal">
      <formula>"Examens S2 ses1"</formula>
    </cfRule>
    <cfRule type="cellIs" dxfId="6974" priority="59123" operator="equal">
      <formula>"Examens S2 Ses2"</formula>
    </cfRule>
    <cfRule type="cellIs" dxfId="6973" priority="59122" operator="equal">
      <formula>"Révisions S1 ses1"</formula>
    </cfRule>
    <cfRule type="cellIs" dxfId="6972" priority="59121" operator="equal">
      <formula>"Révisions S1 Ses2"</formula>
    </cfRule>
    <cfRule type="cellIs" dxfId="6971" priority="59120" operator="equal">
      <formula>"Cours Matin Entr AM"</formula>
    </cfRule>
    <cfRule type="cellIs" dxfId="6970" priority="59119" operator="equal">
      <formula>"Entr MA cours AM"</formula>
    </cfRule>
    <cfRule type="cellIs" dxfId="6969" priority="59118" operator="equal">
      <formula>"Cours matin"</formula>
    </cfRule>
    <cfRule type="cellIs" dxfId="6968" priority="59117" operator="equal">
      <formula>"regroupement"</formula>
    </cfRule>
    <cfRule type="cellIs" dxfId="6967" priority="59116" operator="equal">
      <formula>"Délibération S1"</formula>
    </cfRule>
    <cfRule type="cellIs" dxfId="6966" priority="59115" operator="equal">
      <formula>"Délibération S2"</formula>
    </cfRule>
    <cfRule type="cellIs" dxfId="6965" priority="59114" operator="equal">
      <formula>"Ecrits examens nationaux"</formula>
    </cfRule>
    <cfRule type="cellIs" dxfId="6964" priority="59113" operator="equal">
      <formula>"Mise à niveau"</formula>
    </cfRule>
    <cfRule type="cellIs" dxfId="6963" priority="59112" operator="equal">
      <formula>"Note mémoire"</formula>
    </cfRule>
    <cfRule type="cellIs" dxfId="6962" priority="59111" operator="equal">
      <formula>"Oraux examens nationaux"</formula>
    </cfRule>
    <cfRule type="cellIs" dxfId="6961" priority="59110" operator="equal">
      <formula>"Remise note CC"</formula>
    </cfRule>
    <cfRule type="cellIs" dxfId="6960" priority="59109" operator="equal">
      <formula>"Révision interne"</formula>
    </cfRule>
    <cfRule type="cellIs" dxfId="6959" priority="59108" operator="equal">
      <formula>"Exam nationaux"</formula>
    </cfRule>
  </conditionalFormatting>
  <conditionalFormatting sqref="AB33:AB35">
    <cfRule type="expression" dxfId="6958" priority="31365">
      <formula>Z33="Dimanche"</formula>
    </cfRule>
    <cfRule type="expression" dxfId="6957" priority="31366">
      <formula>Z33="Samedi"</formula>
    </cfRule>
    <cfRule type="containsText" dxfId="6956" priority="31367" operator="containsText" text="Soutenance">
      <formula>NOT(ISERROR(SEARCH("Soutenance",AB33)))</formula>
    </cfRule>
    <cfRule type="containsText" dxfId="6955" priority="31369" operator="containsText" text="Remise">
      <formula>NOT(ISERROR(SEARCH("Remise",AB33)))</formula>
    </cfRule>
    <cfRule type="containsText" dxfId="6954" priority="31368" operator="containsText" text="Salon Et">
      <formula>NOT(ISERROR(SEARCH("Salon Et",AB33)))</formula>
    </cfRule>
  </conditionalFormatting>
  <conditionalFormatting sqref="AB35">
    <cfRule type="cellIs" dxfId="6953" priority="31379" operator="equal">
      <formula>"Cours IAE"</formula>
    </cfRule>
    <cfRule type="containsText" dxfId="6952" priority="31378" operator="containsText" text="Délib">
      <formula>NOT(ISERROR(SEARCH("Délib",AB35)))</formula>
    </cfRule>
    <cfRule type="containsText" dxfId="6951" priority="31377" operator="containsText" text="Pré">
      <formula>NOT(ISERROR(SEARCH("Pré",AB35)))</formula>
    </cfRule>
    <cfRule type="containsText" dxfId="6950" priority="31376" operator="containsText" text="Projet">
      <formula>NOT(ISERROR(SEARCH("Projet",AB35)))</formula>
    </cfRule>
    <cfRule type="containsText" dxfId="6949" priority="31375" operator="containsText" text="Début CM">
      <formula>NOT(ISERROR(SEARCH("Début CM",AB35)))</formula>
    </cfRule>
    <cfRule type="containsText" dxfId="6948" priority="31374" operator="containsText" text="Début TD">
      <formula>NOT(ISERROR(SEARCH("Début TD",AB35)))</formula>
    </cfRule>
    <cfRule type="containsText" dxfId="6947" priority="31373" operator="containsText" text="Etranger">
      <formula>NOT(ISERROR(SEARCH("Etranger",AB35)))</formula>
    </cfRule>
    <cfRule type="containsText" dxfId="6946" priority="31372" operator="containsText" text="JPO">
      <formula>NOT(ISERROR(SEARCH("JPO",AB35)))</formula>
    </cfRule>
    <cfRule type="containsText" dxfId="6945" priority="31371" operator="containsText" text="Note">
      <formula>NOT(ISERROR(SEARCH("Note",AB35)))</formula>
    </cfRule>
    <cfRule type="containsText" dxfId="6944" priority="31370" operator="containsText" text="Recrutem">
      <formula>NOT(ISERROR(SEARCH("Recrutem",AB35)))</formula>
    </cfRule>
    <cfRule type="cellIs" dxfId="6943" priority="31380" operator="equal">
      <formula>"Cours ISEM"</formula>
    </cfRule>
    <cfRule type="cellIs" dxfId="6942" priority="31442" stopIfTrue="1" operator="equal">
      <formula>"Délibérations"</formula>
    </cfRule>
    <cfRule type="cellIs" dxfId="6941" priority="31441" stopIfTrue="1" operator="equal">
      <formula>"Du anglais"</formula>
    </cfRule>
    <cfRule type="cellIs" dxfId="6940" priority="31440" stopIfTrue="1" operator="equal">
      <formula>"Examens S2"</formula>
    </cfRule>
    <cfRule type="cellIs" dxfId="6939" priority="31439" stopIfTrue="1" operator="equal">
      <formula>"Examens"</formula>
    </cfRule>
    <cfRule type="cellIs" dxfId="6938" priority="31438" stopIfTrue="1" operator="equal">
      <formula>"Examens S1"</formula>
    </cfRule>
    <cfRule type="cellIs" dxfId="6937" priority="31437" stopIfTrue="1" operator="equal">
      <formula>"Cours"</formula>
    </cfRule>
    <cfRule type="cellIs" dxfId="6936" priority="31436" stopIfTrue="1" operator="equal">
      <formula>"Vacances"</formula>
    </cfRule>
    <cfRule type="cellIs" dxfId="6935" priority="31435" stopIfTrue="1" operator="equal">
      <formula>"Révisions"</formula>
    </cfRule>
    <cfRule type="cellIs" dxfId="6934" priority="31434" stopIfTrue="1" operator="equal">
      <formula>"Session 1"</formula>
    </cfRule>
    <cfRule type="cellIs" dxfId="6933" priority="31432" stopIfTrue="1" operator="equal">
      <formula>"Stage"</formula>
    </cfRule>
    <cfRule type="cellIs" dxfId="6932" priority="31431" stopIfTrue="1" operator="equal">
      <formula>"Rentrée"</formula>
    </cfRule>
    <cfRule type="cellIs" dxfId="6931" priority="31430" stopIfTrue="1" operator="equal">
      <formula>"Evaluation"</formula>
    </cfRule>
    <cfRule type="cellIs" dxfId="6930" priority="31429" stopIfTrue="1" operator="equal">
      <formula>"Retour copies"</formula>
    </cfRule>
    <cfRule type="cellIs" dxfId="6929" priority="31428" operator="equal">
      <formula>"entreprise B"</formula>
    </cfRule>
    <cfRule type="cellIs" dxfId="6928" priority="31427" operator="equal">
      <formula>"Stage en entreprise"</formula>
    </cfRule>
    <cfRule type="cellIs" dxfId="6927" priority="31426" operator="equal">
      <formula>"Toussaint"</formula>
    </cfRule>
    <cfRule type="cellIs" dxfId="6926" priority="31425" operator="equal">
      <formula>"Victoire 1945"</formula>
    </cfRule>
    <cfRule type="cellIs" dxfId="6925" priority="31424" operator="equal">
      <formula>"stage v"</formula>
    </cfRule>
    <cfRule type="cellIs" dxfId="6924" priority="31423" operator="equal">
      <formula>"Révisions S2 Ses1"</formula>
    </cfRule>
    <cfRule type="cellIs" dxfId="6923" priority="31422" operator="equal">
      <formula>"Révisions S2 ses2"</formula>
    </cfRule>
    <cfRule type="cellIs" dxfId="6922" priority="31421" operator="equal">
      <formula>"Pentecôte"</formula>
    </cfRule>
    <cfRule type="cellIs" dxfId="6921" priority="31420" operator="equal">
      <formula>"Pâques"</formula>
    </cfRule>
    <cfRule type="cellIs" dxfId="6920" priority="31419" operator="equal">
      <formula>"Noël"</formula>
    </cfRule>
    <cfRule type="cellIs" dxfId="6919" priority="31418" operator="equal">
      <formula>"Lundi de pâques"</formula>
    </cfRule>
    <cfRule type="cellIs" dxfId="6918" priority="31417" operator="equal">
      <formula>"jour de l'an"</formula>
    </cfRule>
    <cfRule type="cellIs" dxfId="6917" priority="31416" operator="equal">
      <formula>"Fête nationale"</formula>
    </cfRule>
    <cfRule type="cellIs" dxfId="6916" priority="31415" operator="equal">
      <formula>"Fête du travail"</formula>
    </cfRule>
    <cfRule type="cellIs" dxfId="6915" priority="31414" operator="equal">
      <formula>"Examens S1 Ses1"</formula>
    </cfRule>
    <cfRule type="cellIs" dxfId="6914" priority="31413" operator="equal">
      <formula>"Examens S1 Ses2"</formula>
    </cfRule>
    <cfRule type="cellIs" dxfId="6913" priority="31412" operator="equal">
      <formula>"cours v"</formula>
    </cfRule>
    <cfRule type="cellIs" dxfId="6912" priority="31411" operator="equal">
      <formula>"Armistice"</formula>
    </cfRule>
    <cfRule type="cellIs" dxfId="6911" priority="31410" operator="equal">
      <formula>"Ascension"</formula>
    </cfRule>
    <cfRule type="cellIs" dxfId="6910" priority="31409" operator="equal">
      <formula>"Assomption"</formula>
    </cfRule>
    <cfRule type="cellIs" dxfId="6909" priority="31408" operator="equal">
      <formula>"jour appui"</formula>
    </cfRule>
    <cfRule type="cellIs" dxfId="6908" priority="31407" operator="equal">
      <formula>"notes rapport"</formula>
    </cfRule>
    <cfRule type="cellIs" dxfId="6907" priority="31406" operator="equal">
      <formula>"Remise rapport"</formula>
    </cfRule>
    <cfRule type="cellIs" dxfId="6906" priority="31405" operator="equal">
      <formula>"Fermeture"</formula>
    </cfRule>
    <cfRule type="cellIs" dxfId="6905" priority="31404" operator="equal">
      <formula>"Examens S2 ses1"</formula>
    </cfRule>
    <cfRule type="cellIs" dxfId="6904" priority="31403" operator="equal">
      <formula>"Examens S2 Ses2"</formula>
    </cfRule>
    <cfRule type="cellIs" dxfId="6903" priority="31402" operator="equal">
      <formula>"Révisions S1 ses1"</formula>
    </cfRule>
    <cfRule type="cellIs" dxfId="6902" priority="31401" operator="equal">
      <formula>"Révisions S1 Ses2"</formula>
    </cfRule>
    <cfRule type="cellIs" dxfId="6901" priority="31400" operator="equal">
      <formula>"Cours Matin Entr AM"</formula>
    </cfRule>
    <cfRule type="cellIs" dxfId="6900" priority="31399" operator="equal">
      <formula>"Entr MA cours AM"</formula>
    </cfRule>
    <cfRule type="cellIs" dxfId="6899" priority="31398" operator="equal">
      <formula>"Cours matin"</formula>
    </cfRule>
    <cfRule type="cellIs" dxfId="6898" priority="31397" operator="equal">
      <formula>"regroupement"</formula>
    </cfRule>
    <cfRule type="cellIs" dxfId="6897" priority="31396" operator="equal">
      <formula>"Délibération S1"</formula>
    </cfRule>
    <cfRule type="cellIs" dxfId="6896" priority="31395" operator="equal">
      <formula>"Délibération S2"</formula>
    </cfRule>
    <cfRule type="cellIs" dxfId="6895" priority="31394" operator="equal">
      <formula>"Ecrits examens nationaux"</formula>
    </cfRule>
    <cfRule type="cellIs" dxfId="6894" priority="31393" operator="equal">
      <formula>"Mise à niveau"</formula>
    </cfRule>
    <cfRule type="cellIs" dxfId="6893" priority="31392" operator="equal">
      <formula>"Note mémoire"</formula>
    </cfRule>
    <cfRule type="cellIs" dxfId="6892" priority="31391" operator="equal">
      <formula>"Oraux examens nationaux"</formula>
    </cfRule>
    <cfRule type="cellIs" dxfId="6891" priority="31390" operator="equal">
      <formula>"Remise note CC"</formula>
    </cfRule>
    <cfRule type="cellIs" dxfId="6890" priority="31389" operator="equal">
      <formula>"Révision interne"</formula>
    </cfRule>
    <cfRule type="cellIs" dxfId="6889" priority="31388" operator="equal">
      <formula>"Exam nationaux"</formula>
    </cfRule>
    <cfRule type="cellIs" dxfId="6888" priority="31387" operator="equal">
      <formula>"Exam nationaux pas de date"</formula>
    </cfRule>
    <cfRule type="cellIs" dxfId="6887" priority="31386" operator="equal">
      <formula>"Entreprise"</formula>
    </cfRule>
    <cfRule type="cellIs" dxfId="6886" priority="31385" operator="equal">
      <formula>"Révisions R"</formula>
    </cfRule>
    <cfRule type="cellIs" dxfId="6885" priority="31384" operator="equal">
      <formula>"Soutenance"</formula>
    </cfRule>
    <cfRule type="cellIs" dxfId="6884" priority="31383" operator="equal">
      <formula>"ppp"</formula>
    </cfRule>
    <cfRule type="cellIs" dxfId="6883" priority="31382" operator="equal">
      <formula>"Lundi Pentecôte"</formula>
    </cfRule>
    <cfRule type="cellIs" dxfId="6882" priority="31381" operator="equal">
      <formula>"EXAMENS J"</formula>
    </cfRule>
    <cfRule type="cellIs" dxfId="6881" priority="31433" stopIfTrue="1" operator="equal">
      <formula>"Session 2"</formula>
    </cfRule>
  </conditionalFormatting>
  <conditionalFormatting sqref="AC4:AC35">
    <cfRule type="expression" dxfId="6880" priority="63181">
      <formula>AD4="Dimanche"</formula>
    </cfRule>
    <cfRule type="expression" dxfId="6879" priority="63182">
      <formula>AD4="Samedi"</formula>
    </cfRule>
  </conditionalFormatting>
  <conditionalFormatting sqref="AC36">
    <cfRule type="containsText" dxfId="6878" priority="57610" operator="containsText" text="JPO">
      <formula>NOT(ISERROR(SEARCH("JPO",AC36)))</formula>
    </cfRule>
    <cfRule type="cellIs" dxfId="6877" priority="57640" operator="equal">
      <formula>"Révisions S1 ses1"</formula>
    </cfRule>
    <cfRule type="cellIs" dxfId="6876" priority="57639" operator="equal">
      <formula>"Révisions S1 Ses2"</formula>
    </cfRule>
    <cfRule type="cellIs" dxfId="6875" priority="57638" operator="equal">
      <formula>"Cours Matin Entr AM"</formula>
    </cfRule>
    <cfRule type="cellIs" dxfId="6874" priority="57637" operator="equal">
      <formula>"Entr MA cours AM"</formula>
    </cfRule>
    <cfRule type="cellIs" dxfId="6873" priority="57667" stopIfTrue="1" operator="equal">
      <formula>"Retour copies"</formula>
    </cfRule>
    <cfRule type="cellIs" dxfId="6872" priority="57668" stopIfTrue="1" operator="equal">
      <formula>"Evaluation"</formula>
    </cfRule>
    <cfRule type="cellIs" dxfId="6871" priority="57669" stopIfTrue="1" operator="equal">
      <formula>"Rentrée"</formula>
    </cfRule>
    <cfRule type="cellIs" dxfId="6870" priority="57670" stopIfTrue="1" operator="equal">
      <formula>"Stage"</formula>
    </cfRule>
    <cfRule type="expression" dxfId="6869" priority="57603">
      <formula>AA36="Dimanche"</formula>
    </cfRule>
    <cfRule type="cellIs" dxfId="6868" priority="57671" stopIfTrue="1" operator="equal">
      <formula>"Session 2"</formula>
    </cfRule>
    <cfRule type="cellIs" dxfId="6867" priority="57672" stopIfTrue="1" operator="equal">
      <formula>"Session 1"</formula>
    </cfRule>
    <cfRule type="cellIs" dxfId="6866" priority="57653" operator="equal">
      <formula>"Fête du travail"</formula>
    </cfRule>
    <cfRule type="cellIs" dxfId="6865" priority="57629" operator="equal">
      <formula>"Oraux examens nationaux"</formula>
    </cfRule>
    <cfRule type="expression" dxfId="6864" priority="57604">
      <formula>AA36="Samedi"</formula>
    </cfRule>
    <cfRule type="containsText" dxfId="6863" priority="57605" operator="containsText" text="Soutenance">
      <formula>NOT(ISERROR(SEARCH("Soutenance",AC36)))</formula>
    </cfRule>
    <cfRule type="containsText" dxfId="6862" priority="57606" operator="containsText" text="Salon Et">
      <formula>NOT(ISERROR(SEARCH("Salon Et",AC36)))</formula>
    </cfRule>
    <cfRule type="containsText" dxfId="6861" priority="57611" operator="containsText" text="Etranger">
      <formula>NOT(ISERROR(SEARCH("Etranger",AC36)))</formula>
    </cfRule>
    <cfRule type="cellIs" dxfId="6860" priority="57679" stopIfTrue="1" operator="equal">
      <formula>"Du anglais"</formula>
    </cfRule>
    <cfRule type="cellIs" dxfId="6859" priority="57678" stopIfTrue="1" operator="equal">
      <formula>"Examens S2"</formula>
    </cfRule>
    <cfRule type="cellIs" dxfId="6858" priority="57677" stopIfTrue="1" operator="equal">
      <formula>"Examens"</formula>
    </cfRule>
    <cfRule type="cellIs" dxfId="6857" priority="57676" stopIfTrue="1" operator="equal">
      <formula>"Examens S1"</formula>
    </cfRule>
    <cfRule type="cellIs" dxfId="6856" priority="57675" stopIfTrue="1" operator="equal">
      <formula>"Cours"</formula>
    </cfRule>
    <cfRule type="cellIs" dxfId="6855" priority="57674" stopIfTrue="1" operator="equal">
      <formula>"Vacances"</formula>
    </cfRule>
    <cfRule type="cellIs" dxfId="6854" priority="57673" stopIfTrue="1" operator="equal">
      <formula>"Révisions"</formula>
    </cfRule>
    <cfRule type="containsText" dxfId="6853" priority="57607" operator="containsText" text="Remise">
      <formula>NOT(ISERROR(SEARCH("Remise",AC36)))</formula>
    </cfRule>
    <cfRule type="containsText" dxfId="6852" priority="57608" operator="containsText" text="Recrutem">
      <formula>NOT(ISERROR(SEARCH("Recrutem",AC36)))</formula>
    </cfRule>
    <cfRule type="containsText" dxfId="6851" priority="57609" operator="containsText" text="Note">
      <formula>NOT(ISERROR(SEARCH("Note",AC36)))</formula>
    </cfRule>
    <cfRule type="cellIs" dxfId="6850" priority="57641" operator="equal">
      <formula>"Examens S2 Ses2"</formula>
    </cfRule>
    <cfRule type="cellIs" dxfId="6849" priority="57642" operator="equal">
      <formula>"Examens S2 ses1"</formula>
    </cfRule>
    <cfRule type="cellIs" dxfId="6848" priority="57643" operator="equal">
      <formula>"Fermeture"</formula>
    </cfRule>
    <cfRule type="cellIs" dxfId="6847" priority="57644" operator="equal">
      <formula>"Remise rapport"</formula>
    </cfRule>
    <cfRule type="cellIs" dxfId="6846" priority="57645" operator="equal">
      <formula>"notes rapport"</formula>
    </cfRule>
    <cfRule type="cellIs" dxfId="6845" priority="57646" operator="equal">
      <formula>"jour appui"</formula>
    </cfRule>
    <cfRule type="cellIs" dxfId="6844" priority="57647" operator="equal">
      <formula>"Assomption"</formula>
    </cfRule>
    <cfRule type="cellIs" dxfId="6843" priority="57648" operator="equal">
      <formula>"Ascension"</formula>
    </cfRule>
    <cfRule type="cellIs" dxfId="6842" priority="57649" operator="equal">
      <formula>"Armistice"</formula>
    </cfRule>
    <cfRule type="cellIs" dxfId="6841" priority="57650" operator="equal">
      <formula>"cours v"</formula>
    </cfRule>
    <cfRule type="cellIs" dxfId="6840" priority="57651" operator="equal">
      <formula>"Examens S1 Ses2"</formula>
    </cfRule>
    <cfRule type="cellIs" dxfId="6839" priority="57652" operator="equal">
      <formula>"Examens S1 Ses1"</formula>
    </cfRule>
    <cfRule type="cellIs" dxfId="6838" priority="57654" operator="equal">
      <formula>"Fête nationale"</formula>
    </cfRule>
    <cfRule type="cellIs" dxfId="6837" priority="57655" operator="equal">
      <formula>"jour de l'an"</formula>
    </cfRule>
    <cfRule type="cellIs" dxfId="6836" priority="57656" operator="equal">
      <formula>"Lundi de pâques"</formula>
    </cfRule>
    <cfRule type="cellIs" dxfId="6835" priority="57657" operator="equal">
      <formula>"Noël"</formula>
    </cfRule>
    <cfRule type="cellIs" dxfId="6834" priority="57658" operator="equal">
      <formula>"Pâques"</formula>
    </cfRule>
    <cfRule type="cellIs" dxfId="6833" priority="57659" operator="equal">
      <formula>"Pentecôte"</formula>
    </cfRule>
    <cfRule type="cellIs" dxfId="6832" priority="57660" operator="equal">
      <formula>"Révisions S2 ses2"</formula>
    </cfRule>
    <cfRule type="cellIs" dxfId="6831" priority="57661" operator="equal">
      <formula>"Révisions S2 Ses1"</formula>
    </cfRule>
    <cfRule type="cellIs" dxfId="6830" priority="57662" operator="equal">
      <formula>"stage v"</formula>
    </cfRule>
    <cfRule type="cellIs" dxfId="6829" priority="57663" operator="equal">
      <formula>"Victoire 1945"</formula>
    </cfRule>
    <cfRule type="cellIs" dxfId="6828" priority="57664" operator="equal">
      <formula>"Toussaint"</formula>
    </cfRule>
    <cfRule type="cellIs" dxfId="6827" priority="57665" operator="equal">
      <formula>"Stage en entreprise"</formula>
    </cfRule>
    <cfRule type="containsText" dxfId="6826" priority="57612" operator="containsText" text="Début TD">
      <formula>NOT(ISERROR(SEARCH("Début TD",AC36)))</formula>
    </cfRule>
    <cfRule type="containsText" dxfId="6825" priority="57613" operator="containsText" text="Début CM">
      <formula>NOT(ISERROR(SEARCH("Début CM",AC36)))</formula>
    </cfRule>
    <cfRule type="containsText" dxfId="6824" priority="57614" operator="containsText" text="Projet">
      <formula>NOT(ISERROR(SEARCH("Projet",AC36)))</formula>
    </cfRule>
    <cfRule type="containsText" dxfId="6823" priority="57615" operator="containsText" text="Pré">
      <formula>NOT(ISERROR(SEARCH("Pré",AC36)))</formula>
    </cfRule>
    <cfRule type="containsText" dxfId="6822" priority="57616" operator="containsText" text="Délib">
      <formula>NOT(ISERROR(SEARCH("Délib",AC36)))</formula>
    </cfRule>
    <cfRule type="cellIs" dxfId="6821" priority="57680" stopIfTrue="1" operator="equal">
      <formula>"Délibérations"</formula>
    </cfRule>
    <cfRule type="cellIs" dxfId="6820" priority="57618" operator="equal">
      <formula>"Cours ISEM"</formula>
    </cfRule>
    <cfRule type="cellIs" dxfId="6819" priority="57619" operator="equal">
      <formula>"EXAMENS J"</formula>
    </cfRule>
    <cfRule type="cellIs" dxfId="6818" priority="57666" operator="equal">
      <formula>"entreprise B"</formula>
    </cfRule>
    <cfRule type="cellIs" dxfId="6817" priority="57620" operator="equal">
      <formula>"Lundi Pentecôte"</formula>
    </cfRule>
    <cfRule type="cellIs" dxfId="6816" priority="57621" operator="equal">
      <formula>"ppp"</formula>
    </cfRule>
    <cfRule type="cellIs" dxfId="6815" priority="57622" operator="equal">
      <formula>"Soutenance"</formula>
    </cfRule>
    <cfRule type="cellIs" dxfId="6814" priority="57623" operator="equal">
      <formula>"Révisions R"</formula>
    </cfRule>
    <cfRule type="cellIs" dxfId="6813" priority="57624" operator="equal">
      <formula>"Entreprise"</formula>
    </cfRule>
    <cfRule type="cellIs" dxfId="6812" priority="57625" operator="equal">
      <formula>"Exam nationaux pas de date"</formula>
    </cfRule>
    <cfRule type="cellIs" dxfId="6811" priority="57617" operator="equal">
      <formula>"Cours IAE"</formula>
    </cfRule>
    <cfRule type="cellIs" dxfId="6810" priority="57627" operator="equal">
      <formula>"Révision interne"</formula>
    </cfRule>
    <cfRule type="cellIs" dxfId="6809" priority="57628" operator="equal">
      <formula>"Remise note CC"</formula>
    </cfRule>
    <cfRule type="cellIs" dxfId="6808" priority="57630" operator="equal">
      <formula>"Note mémoire"</formula>
    </cfRule>
    <cfRule type="cellIs" dxfId="6807" priority="57631" operator="equal">
      <formula>"Mise à niveau"</formula>
    </cfRule>
    <cfRule type="cellIs" dxfId="6806" priority="57632" operator="equal">
      <formula>"Ecrits examens nationaux"</formula>
    </cfRule>
    <cfRule type="cellIs" dxfId="6805" priority="57633" operator="equal">
      <formula>"Délibération S2"</formula>
    </cfRule>
    <cfRule type="cellIs" dxfId="6804" priority="57634" operator="equal">
      <formula>"Délibération S1"</formula>
    </cfRule>
    <cfRule type="cellIs" dxfId="6803" priority="57635" operator="equal">
      <formula>"regroupement"</formula>
    </cfRule>
    <cfRule type="cellIs" dxfId="6802" priority="57636" operator="equal">
      <formula>"Cours matin"</formula>
    </cfRule>
    <cfRule type="cellIs" dxfId="6801" priority="57626" operator="equal">
      <formula>"Exam nationaux"</formula>
    </cfRule>
  </conditionalFormatting>
  <conditionalFormatting sqref="AF4">
    <cfRule type="cellIs" dxfId="6800" priority="15628" operator="equal">
      <formula>"Lundi de pâques"</formula>
    </cfRule>
    <cfRule type="cellIs" dxfId="6799" priority="15629" operator="equal">
      <formula>"Noël"</formula>
    </cfRule>
    <cfRule type="cellIs" dxfId="6798" priority="15631" operator="equal">
      <formula>"Pentecôte"</formula>
    </cfRule>
    <cfRule type="cellIs" dxfId="6797" priority="15630" operator="equal">
      <formula>"Pâques"</formula>
    </cfRule>
    <cfRule type="cellIs" dxfId="6796" priority="15590" operator="equal">
      <formula>"Cours ISEM"</formula>
    </cfRule>
    <cfRule type="cellIs" dxfId="6795" priority="15632" operator="equal">
      <formula>"Révisions S2 ses2"</formula>
    </cfRule>
    <cfRule type="containsText" dxfId="6794" priority="15579" operator="containsText" text="Remise">
      <formula>NOT(ISERROR(SEARCH("Remise",AF4)))</formula>
    </cfRule>
    <cfRule type="containsText" dxfId="6793" priority="15580" operator="containsText" text="Recrutem">
      <formula>NOT(ISERROR(SEARCH("Recrutem",AF4)))</formula>
    </cfRule>
    <cfRule type="containsText" dxfId="6792" priority="15581" operator="containsText" text="Note">
      <formula>NOT(ISERROR(SEARCH("Note",AF4)))</formula>
    </cfRule>
    <cfRule type="containsText" dxfId="6791" priority="15582" operator="containsText" text="JPO">
      <formula>NOT(ISERROR(SEARCH("JPO",AF4)))</formula>
    </cfRule>
    <cfRule type="containsText" dxfId="6790" priority="15583" operator="containsText" text="Etranger">
      <formula>NOT(ISERROR(SEARCH("Etranger",AF4)))</formula>
    </cfRule>
    <cfRule type="containsText" dxfId="6789" priority="15584" operator="containsText" text="Début TD">
      <formula>NOT(ISERROR(SEARCH("Début TD",AF4)))</formula>
    </cfRule>
    <cfRule type="containsText" dxfId="6788" priority="15585" operator="containsText" text="Début CM">
      <formula>NOT(ISERROR(SEARCH("Début CM",AF4)))</formula>
    </cfRule>
    <cfRule type="containsText" dxfId="6787" priority="15586" operator="containsText" text="Projet">
      <formula>NOT(ISERROR(SEARCH("Projet",AF4)))</formula>
    </cfRule>
    <cfRule type="cellIs" dxfId="6786" priority="15627" operator="equal">
      <formula>"jour de l'an"</formula>
    </cfRule>
    <cfRule type="containsText" dxfId="6785" priority="15587" operator="containsText" text="Pré">
      <formula>NOT(ISERROR(SEARCH("Pré",AF4)))</formula>
    </cfRule>
    <cfRule type="containsText" dxfId="6784" priority="15588" operator="containsText" text="Délib">
      <formula>NOT(ISERROR(SEARCH("Délib",AF4)))</formula>
    </cfRule>
    <cfRule type="cellIs" dxfId="6783" priority="15589" operator="equal">
      <formula>"Cours IAE"</formula>
    </cfRule>
    <cfRule type="cellIs" dxfId="6782" priority="15592" operator="equal">
      <formula>"Lundi Pentecôte"</formula>
    </cfRule>
    <cfRule type="cellIs" dxfId="6781" priority="15593" operator="equal">
      <formula>"ppp"</formula>
    </cfRule>
    <cfRule type="cellIs" dxfId="6780" priority="15594" operator="equal">
      <formula>"Soutenance"</formula>
    </cfRule>
    <cfRule type="cellIs" dxfId="6779" priority="15595" operator="equal">
      <formula>"Révisions R"</formula>
    </cfRule>
    <cfRule type="cellIs" dxfId="6778" priority="15596" operator="equal">
      <formula>"Entreprise"</formula>
    </cfRule>
    <cfRule type="cellIs" dxfId="6777" priority="15597" operator="equal">
      <formula>"Exam nationaux pas de date"</formula>
    </cfRule>
    <cfRule type="cellIs" dxfId="6776" priority="15598" operator="equal">
      <formula>"Exam nationaux"</formula>
    </cfRule>
    <cfRule type="cellIs" dxfId="6775" priority="15599" operator="equal">
      <formula>"Révision interne"</formula>
    </cfRule>
    <cfRule type="cellIs" dxfId="6774" priority="15600" operator="equal">
      <formula>"Remise note CC"</formula>
    </cfRule>
    <cfRule type="cellIs" dxfId="6773" priority="15601" operator="equal">
      <formula>"Oraux examens nationaux"</formula>
    </cfRule>
    <cfRule type="cellIs" dxfId="6772" priority="15602" operator="equal">
      <formula>"Note mémoire"</formula>
    </cfRule>
    <cfRule type="cellIs" dxfId="6771" priority="15603" operator="equal">
      <formula>"Mise à niveau"</formula>
    </cfRule>
    <cfRule type="cellIs" dxfId="6770" priority="15604" operator="equal">
      <formula>"Ecrits examens nationaux"</formula>
    </cfRule>
    <cfRule type="cellIs" dxfId="6769" priority="15605" operator="equal">
      <formula>"Délibération S2"</formula>
    </cfRule>
    <cfRule type="cellIs" dxfId="6768" priority="15606" operator="equal">
      <formula>"Délibération S1"</formula>
    </cfRule>
    <cfRule type="cellIs" dxfId="6767" priority="15607" operator="equal">
      <formula>"regroupement"</formula>
    </cfRule>
    <cfRule type="cellIs" dxfId="6766" priority="15609" operator="equal">
      <formula>"Entr MA cours AM"</formula>
    </cfRule>
    <cfRule type="cellIs" dxfId="6765" priority="15610" operator="equal">
      <formula>"Cours Matin Entr AM"</formula>
    </cfRule>
    <cfRule type="cellIs" dxfId="6764" priority="15611" operator="equal">
      <formula>"Révisions S1 Ses2"</formula>
    </cfRule>
    <cfRule type="cellIs" dxfId="6763" priority="15612" operator="equal">
      <formula>"Révisions S1 ses1"</formula>
    </cfRule>
    <cfRule type="cellIs" dxfId="6762" priority="15613" operator="equal">
      <formula>"Examens S2 Ses2"</formula>
    </cfRule>
    <cfRule type="cellIs" dxfId="6761" priority="15614" operator="equal">
      <formula>"Examens S2 ses1"</formula>
    </cfRule>
    <cfRule type="cellIs" dxfId="6760" priority="15615" operator="equal">
      <formula>"Fermeture"</formula>
    </cfRule>
    <cfRule type="cellIs" dxfId="6759" priority="15616" operator="equal">
      <formula>"Remise rapport"</formula>
    </cfRule>
    <cfRule type="cellIs" dxfId="6758" priority="15617" operator="equal">
      <formula>"notes rapport"</formula>
    </cfRule>
    <cfRule type="cellIs" dxfId="6757" priority="15618" operator="equal">
      <formula>"jour appui"</formula>
    </cfRule>
    <cfRule type="cellIs" dxfId="6756" priority="15619" operator="equal">
      <formula>"Assomption"</formula>
    </cfRule>
    <cfRule type="cellIs" dxfId="6755" priority="15620" operator="equal">
      <formula>"Ascension"</formula>
    </cfRule>
    <cfRule type="cellIs" dxfId="6754" priority="15621" operator="equal">
      <formula>"Armistice"</formula>
    </cfRule>
    <cfRule type="cellIs" dxfId="6753" priority="15622" operator="equal">
      <formula>"cours v"</formula>
    </cfRule>
    <cfRule type="cellIs" dxfId="6752" priority="15623" operator="equal">
      <formula>"Examens S1 Ses2"</formula>
    </cfRule>
    <cfRule type="cellIs" dxfId="6751" priority="15624" operator="equal">
      <formula>"Examens S1 Ses1"</formula>
    </cfRule>
    <cfRule type="cellIs" dxfId="6750" priority="15625" operator="equal">
      <formula>"Fête du travail"</formula>
    </cfRule>
    <cfRule type="cellIs" dxfId="6749" priority="15626" operator="equal">
      <formula>"Fête nationale"</formula>
    </cfRule>
    <cfRule type="cellIs" dxfId="6748" priority="15652" stopIfTrue="1" operator="equal">
      <formula>"Délibérations"</formula>
    </cfRule>
    <cfRule type="cellIs" dxfId="6747" priority="15651" stopIfTrue="1" operator="equal">
      <formula>"Du anglais"</formula>
    </cfRule>
    <cfRule type="cellIs" dxfId="6746" priority="15650" stopIfTrue="1" operator="equal">
      <formula>"Examens S2"</formula>
    </cfRule>
    <cfRule type="cellIs" dxfId="6745" priority="15649" stopIfTrue="1" operator="equal">
      <formula>"Examens"</formula>
    </cfRule>
    <cfRule type="cellIs" dxfId="6744" priority="15608" operator="equal">
      <formula>"Cours matin"</formula>
    </cfRule>
    <cfRule type="cellIs" dxfId="6743" priority="15648" stopIfTrue="1" operator="equal">
      <formula>"Examens S1"</formula>
    </cfRule>
    <cfRule type="cellIs" dxfId="6742" priority="15647" stopIfTrue="1" operator="equal">
      <formula>"Cours"</formula>
    </cfRule>
    <cfRule type="cellIs" dxfId="6741" priority="15646" stopIfTrue="1" operator="equal">
      <formula>"Vacances"</formula>
    </cfRule>
    <cfRule type="cellIs" dxfId="6740" priority="15645" stopIfTrue="1" operator="equal">
      <formula>"Révisions"</formula>
    </cfRule>
    <cfRule type="cellIs" dxfId="6739" priority="15644" stopIfTrue="1" operator="equal">
      <formula>"Session 1"</formula>
    </cfRule>
    <cfRule type="cellIs" dxfId="6738" priority="15643" stopIfTrue="1" operator="equal">
      <formula>"Session 2"</formula>
    </cfRule>
    <cfRule type="cellIs" dxfId="6737" priority="15642" stopIfTrue="1" operator="equal">
      <formula>"Stage"</formula>
    </cfRule>
    <cfRule type="cellIs" dxfId="6736" priority="15641" stopIfTrue="1" operator="equal">
      <formula>"Rentrée"</formula>
    </cfRule>
    <cfRule type="cellIs" dxfId="6735" priority="15640" stopIfTrue="1" operator="equal">
      <formula>"Evaluation"</formula>
    </cfRule>
    <cfRule type="cellIs" dxfId="6734" priority="15639" stopIfTrue="1" operator="equal">
      <formula>"Retour copies"</formula>
    </cfRule>
    <cfRule type="cellIs" dxfId="6733" priority="15638" operator="equal">
      <formula>"entreprise B"</formula>
    </cfRule>
    <cfRule type="cellIs" dxfId="6732" priority="15637" operator="equal">
      <formula>"Stage en entreprise"</formula>
    </cfRule>
    <cfRule type="cellIs" dxfId="6731" priority="15636" operator="equal">
      <formula>"Toussaint"</formula>
    </cfRule>
    <cfRule type="cellIs" dxfId="6730" priority="15635" operator="equal">
      <formula>"Victoire 1945"</formula>
    </cfRule>
    <cfRule type="cellIs" dxfId="6729" priority="15634" operator="equal">
      <formula>"stage v"</formula>
    </cfRule>
    <cfRule type="cellIs" dxfId="6728" priority="15633" operator="equal">
      <formula>"Révisions S2 Ses1"</formula>
    </cfRule>
    <cfRule type="cellIs" dxfId="6727" priority="15591" operator="equal">
      <formula>"EXAMENS J"</formula>
    </cfRule>
  </conditionalFormatting>
  <conditionalFormatting sqref="AF4:AF11">
    <cfRule type="expression" dxfId="6726" priority="4639">
      <formula>AD4="Dimanche"</formula>
    </cfRule>
    <cfRule type="expression" dxfId="6725" priority="4640">
      <formula>AD4="Samedi"</formula>
    </cfRule>
    <cfRule type="containsText" dxfId="6724" priority="4641" operator="containsText" text="Soutenance">
      <formula>NOT(ISERROR(SEARCH("Soutenance",AF4)))</formula>
    </cfRule>
    <cfRule type="containsText" dxfId="6723" priority="4642" operator="containsText" text="Salon Et">
      <formula>NOT(ISERROR(SEARCH("Salon Et",AF4)))</formula>
    </cfRule>
  </conditionalFormatting>
  <conditionalFormatting sqref="AF5:AF9">
    <cfRule type="containsText" dxfId="6722" priority="4638" operator="containsText" text="Université">
      <formula>NOT(ISERROR(SEARCH("Université",AF5)))</formula>
    </cfRule>
    <cfRule type="containsText" dxfId="6721" priority="4643" operator="containsText" text="Remise">
      <formula>NOT(ISERROR(SEARCH("Remise",AF5)))</formula>
    </cfRule>
    <cfRule type="containsText" dxfId="6720" priority="4644" operator="containsText" text="Recrutem">
      <formula>NOT(ISERROR(SEARCH("Recrutem",AF5)))</formula>
    </cfRule>
    <cfRule type="containsText" dxfId="6719" priority="4645" operator="containsText" text="Note">
      <formula>NOT(ISERROR(SEARCH("Note",AF5)))</formula>
    </cfRule>
    <cfRule type="containsText" dxfId="6718" priority="4646" operator="containsText" text="JPO">
      <formula>NOT(ISERROR(SEARCH("JPO",AF5)))</formula>
    </cfRule>
    <cfRule type="containsText" dxfId="6717" priority="4647" operator="containsText" text="Etranger">
      <formula>NOT(ISERROR(SEARCH("Etranger",AF5)))</formula>
    </cfRule>
    <cfRule type="containsText" dxfId="6716" priority="4648" operator="containsText" text="Début TD">
      <formula>NOT(ISERROR(SEARCH("Début TD",AF5)))</formula>
    </cfRule>
    <cfRule type="containsText" dxfId="6715" priority="4649" operator="containsText" text="Début CM">
      <formula>NOT(ISERROR(SEARCH("Début CM",AF5)))</formula>
    </cfRule>
    <cfRule type="containsText" dxfId="6714" priority="4650" operator="containsText" text="Projet">
      <formula>NOT(ISERROR(SEARCH("Projet",AF5)))</formula>
    </cfRule>
    <cfRule type="containsText" dxfId="6713" priority="4651" operator="containsText" text="Pré">
      <formula>NOT(ISERROR(SEARCH("Pré",AF5)))</formula>
    </cfRule>
    <cfRule type="containsText" dxfId="6712" priority="4652" operator="containsText" text="Délib">
      <formula>NOT(ISERROR(SEARCH("Délib",AF5)))</formula>
    </cfRule>
    <cfRule type="cellIs" dxfId="6711" priority="4653" operator="equal">
      <formula>"Cours IAE"</formula>
    </cfRule>
    <cfRule type="cellIs" dxfId="6710" priority="4654" operator="equal">
      <formula>"Cours ISEM"</formula>
    </cfRule>
    <cfRule type="cellIs" dxfId="6709" priority="4655" operator="equal">
      <formula>"EXAMENS J"</formula>
    </cfRule>
    <cfRule type="cellIs" dxfId="6708" priority="4656" operator="equal">
      <formula>"Lundi Pentecôte"</formula>
    </cfRule>
    <cfRule type="cellIs" dxfId="6707" priority="4657" operator="equal">
      <formula>"ppp"</formula>
    </cfRule>
    <cfRule type="cellIs" dxfId="6706" priority="4658" operator="equal">
      <formula>"Soutenance"</formula>
    </cfRule>
    <cfRule type="cellIs" dxfId="6705" priority="4659" operator="equal">
      <formula>"Révisions R"</formula>
    </cfRule>
    <cfRule type="cellIs" dxfId="6704" priority="4660" operator="equal">
      <formula>"Entreprise"</formula>
    </cfRule>
    <cfRule type="cellIs" dxfId="6703" priority="4661" operator="equal">
      <formula>"Exam nationaux pas de date"</formula>
    </cfRule>
    <cfRule type="cellIs" dxfId="6702" priority="4662" operator="equal">
      <formula>"Exam nationaux"</formula>
    </cfRule>
    <cfRule type="cellIs" dxfId="6701" priority="4663" operator="equal">
      <formula>"Révision interne"</formula>
    </cfRule>
    <cfRule type="cellIs" dxfId="6700" priority="4664" operator="equal">
      <formula>"Remise note CC"</formula>
    </cfRule>
    <cfRule type="cellIs" dxfId="6699" priority="4665" operator="equal">
      <formula>"Oraux examens nationaux"</formula>
    </cfRule>
    <cfRule type="cellIs" dxfId="6698" priority="4666" operator="equal">
      <formula>"Note mémoire"</formula>
    </cfRule>
    <cfRule type="cellIs" dxfId="6697" priority="4667" operator="equal">
      <formula>"Mise à niveau"</formula>
    </cfRule>
    <cfRule type="cellIs" dxfId="6696" priority="4668" operator="equal">
      <formula>"Ecrits examens nationaux"</formula>
    </cfRule>
    <cfRule type="cellIs" dxfId="6695" priority="4669" operator="equal">
      <formula>"Délibération S2"</formula>
    </cfRule>
    <cfRule type="cellIs" dxfId="6694" priority="4670" operator="equal">
      <formula>"Délibération S1"</formula>
    </cfRule>
    <cfRule type="cellIs" dxfId="6693" priority="4671" operator="equal">
      <formula>"regroupement"</formula>
    </cfRule>
    <cfRule type="cellIs" dxfId="6692" priority="4672" operator="equal">
      <formula>"Cours matin"</formula>
    </cfRule>
    <cfRule type="cellIs" dxfId="6691" priority="4673" operator="equal">
      <formula>"Entr MA cours AM"</formula>
    </cfRule>
    <cfRule type="cellIs" dxfId="6690" priority="4674" operator="equal">
      <formula>"Cours Matin Entr AM"</formula>
    </cfRule>
    <cfRule type="cellIs" dxfId="6689" priority="4675" operator="equal">
      <formula>"Révisions S1 Ses2"</formula>
    </cfRule>
    <cfRule type="cellIs" dxfId="6688" priority="4676" operator="equal">
      <formula>"Révisions S1 ses1"</formula>
    </cfRule>
    <cfRule type="cellIs" dxfId="6687" priority="4677" operator="equal">
      <formula>"Examens S2 Ses2"</formula>
    </cfRule>
    <cfRule type="cellIs" dxfId="6686" priority="4678" operator="equal">
      <formula>"Examens S2 ses1"</formula>
    </cfRule>
    <cfRule type="cellIs" dxfId="6685" priority="4679" operator="equal">
      <formula>"Fermeture"</formula>
    </cfRule>
    <cfRule type="cellIs" dxfId="6684" priority="4680" operator="equal">
      <formula>"Remise rapport"</formula>
    </cfRule>
    <cfRule type="cellIs" dxfId="6683" priority="4681" operator="equal">
      <formula>"notes rapport"</formula>
    </cfRule>
    <cfRule type="cellIs" dxfId="6682" priority="4682" operator="equal">
      <formula>"jour appui"</formula>
    </cfRule>
    <cfRule type="cellIs" dxfId="6681" priority="4683" operator="equal">
      <formula>"Assomption"</formula>
    </cfRule>
    <cfRule type="cellIs" dxfId="6680" priority="4684" operator="equal">
      <formula>"Ascension"</formula>
    </cfRule>
    <cfRule type="cellIs" dxfId="6679" priority="4685" operator="equal">
      <formula>"Armistice"</formula>
    </cfRule>
    <cfRule type="cellIs" dxfId="6678" priority="4686" operator="equal">
      <formula>"cours v"</formula>
    </cfRule>
    <cfRule type="cellIs" dxfId="6677" priority="4716" stopIfTrue="1" operator="equal">
      <formula>"Délibérations"</formula>
    </cfRule>
    <cfRule type="cellIs" dxfId="6676" priority="4715" stopIfTrue="1" operator="equal">
      <formula>"Du anglais"</formula>
    </cfRule>
    <cfRule type="cellIs" dxfId="6675" priority="4714" stopIfTrue="1" operator="equal">
      <formula>"Examens S2"</formula>
    </cfRule>
    <cfRule type="cellIs" dxfId="6674" priority="4713" stopIfTrue="1" operator="equal">
      <formula>"Examens"</formula>
    </cfRule>
    <cfRule type="cellIs" dxfId="6673" priority="4712" stopIfTrue="1" operator="equal">
      <formula>"Examens S1"</formula>
    </cfRule>
    <cfRule type="cellIs" dxfId="6672" priority="4711" stopIfTrue="1" operator="equal">
      <formula>"Cours"</formula>
    </cfRule>
    <cfRule type="cellIs" dxfId="6671" priority="4710" stopIfTrue="1" operator="equal">
      <formula>"Vacances"</formula>
    </cfRule>
    <cfRule type="cellIs" dxfId="6670" priority="4709" stopIfTrue="1" operator="equal">
      <formula>"Révisions"</formula>
    </cfRule>
    <cfRule type="cellIs" dxfId="6669" priority="4708" stopIfTrue="1" operator="equal">
      <formula>"Session 1"</formula>
    </cfRule>
    <cfRule type="cellIs" dxfId="6668" priority="4707" stopIfTrue="1" operator="equal">
      <formula>"Session 2"</formula>
    </cfRule>
    <cfRule type="cellIs" dxfId="6667" priority="4706" stopIfTrue="1" operator="equal">
      <formula>"Stage"</formula>
    </cfRule>
    <cfRule type="cellIs" dxfId="6666" priority="4705" stopIfTrue="1" operator="equal">
      <formula>"Rentrée"</formula>
    </cfRule>
    <cfRule type="cellIs" dxfId="6665" priority="4704" stopIfTrue="1" operator="equal">
      <formula>"Evaluation"</formula>
    </cfRule>
    <cfRule type="cellIs" dxfId="6664" priority="4703" stopIfTrue="1" operator="equal">
      <formula>"Retour copies"</formula>
    </cfRule>
    <cfRule type="cellIs" dxfId="6663" priority="4702" operator="equal">
      <formula>"entreprise B"</formula>
    </cfRule>
    <cfRule type="cellIs" dxfId="6662" priority="4701" operator="equal">
      <formula>"Stage en entreprise"</formula>
    </cfRule>
    <cfRule type="cellIs" dxfId="6661" priority="4700" operator="equal">
      <formula>"Toussaint"</formula>
    </cfRule>
    <cfRule type="cellIs" dxfId="6660" priority="4699" operator="equal">
      <formula>"Victoire 1945"</formula>
    </cfRule>
    <cfRule type="cellIs" dxfId="6659" priority="4698" operator="equal">
      <formula>"stage v"</formula>
    </cfRule>
    <cfRule type="cellIs" dxfId="6658" priority="4697" operator="equal">
      <formula>"Révisions S2 Ses1"</formula>
    </cfRule>
    <cfRule type="cellIs" dxfId="6657" priority="4696" operator="equal">
      <formula>"Révisions S2 ses2"</formula>
    </cfRule>
    <cfRule type="cellIs" dxfId="6656" priority="4695" operator="equal">
      <formula>"Pentecôte"</formula>
    </cfRule>
    <cfRule type="cellIs" dxfId="6655" priority="4694" operator="equal">
      <formula>"Pâques"</formula>
    </cfRule>
    <cfRule type="cellIs" dxfId="6654" priority="4693" operator="equal">
      <formula>"Noël"</formula>
    </cfRule>
    <cfRule type="cellIs" dxfId="6653" priority="4692" operator="equal">
      <formula>"Lundi de pâques"</formula>
    </cfRule>
    <cfRule type="cellIs" dxfId="6652" priority="4691" operator="equal">
      <formula>"jour de l'an"</formula>
    </cfRule>
    <cfRule type="cellIs" dxfId="6651" priority="4690" operator="equal">
      <formula>"Fête nationale"</formula>
    </cfRule>
    <cfRule type="cellIs" dxfId="6650" priority="4689" operator="equal">
      <formula>"Fête du travail"</formula>
    </cfRule>
    <cfRule type="cellIs" dxfId="6649" priority="4688" operator="equal">
      <formula>"Examens S1 Ses1"</formula>
    </cfRule>
    <cfRule type="cellIs" dxfId="6648" priority="4687" operator="equal">
      <formula>"Examens S1 Ses2"</formula>
    </cfRule>
    <cfRule type="containsText" dxfId="6647" priority="4637" operator="containsText" text="Cours/Labo/Projet">
      <formula>NOT(ISERROR(SEARCH("Cours/Labo/Projet",AF5)))</formula>
    </cfRule>
  </conditionalFormatting>
  <conditionalFormatting sqref="AF10:AF11">
    <cfRule type="cellIs" dxfId="6646" priority="15569" stopIfTrue="1" operator="equal">
      <formula>"Cours"</formula>
    </cfRule>
    <cfRule type="cellIs" dxfId="6645" priority="15568" stopIfTrue="1" operator="equal">
      <formula>"Vacances"</formula>
    </cfRule>
    <cfRule type="cellIs" dxfId="6644" priority="15567" stopIfTrue="1" operator="equal">
      <formula>"Révisions"</formula>
    </cfRule>
    <cfRule type="cellIs" dxfId="6643" priority="15566" stopIfTrue="1" operator="equal">
      <formula>"Session 1"</formula>
    </cfRule>
    <cfRule type="cellIs" dxfId="6642" priority="15565" stopIfTrue="1" operator="equal">
      <formula>"Session 2"</formula>
    </cfRule>
    <cfRule type="cellIs" dxfId="6641" priority="15564" stopIfTrue="1" operator="equal">
      <formula>"Stage"</formula>
    </cfRule>
    <cfRule type="cellIs" dxfId="6640" priority="15563" stopIfTrue="1" operator="equal">
      <formula>"Rentrée"</formula>
    </cfRule>
    <cfRule type="cellIs" dxfId="6639" priority="15562" stopIfTrue="1" operator="equal">
      <formula>"Evaluation"</formula>
    </cfRule>
    <cfRule type="cellIs" dxfId="6638" priority="15561" stopIfTrue="1" operator="equal">
      <formula>"Retour copies"</formula>
    </cfRule>
    <cfRule type="cellIs" dxfId="6637" priority="15560" operator="equal">
      <formula>"entreprise B"</formula>
    </cfRule>
    <cfRule type="cellIs" dxfId="6636" priority="15559" operator="equal">
      <formula>"Stage en entreprise"</formula>
    </cfRule>
    <cfRule type="cellIs" dxfId="6635" priority="15558" operator="equal">
      <formula>"Toussaint"</formula>
    </cfRule>
    <cfRule type="cellIs" dxfId="6634" priority="15557" operator="equal">
      <formula>"Victoire 1945"</formula>
    </cfRule>
    <cfRule type="cellIs" dxfId="6633" priority="15556" operator="equal">
      <formula>"stage v"</formula>
    </cfRule>
    <cfRule type="cellIs" dxfId="6632" priority="15555" operator="equal">
      <formula>"Révisions S2 Ses1"</formula>
    </cfRule>
    <cfRule type="cellIs" dxfId="6631" priority="15554" operator="equal">
      <formula>"Révisions S2 ses2"</formula>
    </cfRule>
    <cfRule type="cellIs" dxfId="6630" priority="15553" operator="equal">
      <formula>"Pentecôte"</formula>
    </cfRule>
    <cfRule type="cellIs" dxfId="6629" priority="15552" operator="equal">
      <formula>"Pâques"</formula>
    </cfRule>
    <cfRule type="cellIs" dxfId="6628" priority="15551" operator="equal">
      <formula>"Noël"</formula>
    </cfRule>
    <cfRule type="cellIs" dxfId="6627" priority="15550" operator="equal">
      <formula>"Lundi de pâques"</formula>
    </cfRule>
    <cfRule type="cellIs" dxfId="6626" priority="15549" operator="equal">
      <formula>"jour de l'an"</formula>
    </cfRule>
    <cfRule type="cellIs" dxfId="6625" priority="15548" operator="equal">
      <formula>"Fête nationale"</formula>
    </cfRule>
    <cfRule type="cellIs" dxfId="6624" priority="15547" operator="equal">
      <formula>"Fête du travail"</formula>
    </cfRule>
    <cfRule type="cellIs" dxfId="6623" priority="15546" operator="equal">
      <formula>"Examens S1 Ses1"</formula>
    </cfRule>
    <cfRule type="cellIs" dxfId="6622" priority="15545" operator="equal">
      <formula>"Examens S1 Ses2"</formula>
    </cfRule>
    <cfRule type="cellIs" dxfId="6621" priority="15544" operator="equal">
      <formula>"cours v"</formula>
    </cfRule>
    <cfRule type="cellIs" dxfId="6620" priority="15543" operator="equal">
      <formula>"Armistice"</formula>
    </cfRule>
    <cfRule type="cellIs" dxfId="6619" priority="15542" operator="equal">
      <formula>"Ascension"</formula>
    </cfRule>
    <cfRule type="cellIs" dxfId="6618" priority="15541" operator="equal">
      <formula>"Assomption"</formula>
    </cfRule>
    <cfRule type="cellIs" dxfId="6617" priority="15540" operator="equal">
      <formula>"jour appui"</formula>
    </cfRule>
    <cfRule type="cellIs" dxfId="6616" priority="15539" operator="equal">
      <formula>"notes rapport"</formula>
    </cfRule>
    <cfRule type="cellIs" dxfId="6615" priority="15538" operator="equal">
      <formula>"Remise rapport"</formula>
    </cfRule>
    <cfRule type="cellIs" dxfId="6614" priority="15537" operator="equal">
      <formula>"Fermeture"</formula>
    </cfRule>
    <cfRule type="cellIs" dxfId="6613" priority="15536" operator="equal">
      <formula>"Examens S2 ses1"</formula>
    </cfRule>
    <cfRule type="cellIs" dxfId="6612" priority="15535" operator="equal">
      <formula>"Examens S2 Ses2"</formula>
    </cfRule>
    <cfRule type="cellIs" dxfId="6611" priority="15534" operator="equal">
      <formula>"Révisions S1 ses1"</formula>
    </cfRule>
    <cfRule type="cellIs" dxfId="6610" priority="15533" operator="equal">
      <formula>"Révisions S1 Ses2"</formula>
    </cfRule>
    <cfRule type="cellIs" dxfId="6609" priority="15532" operator="equal">
      <formula>"Cours Matin Entr AM"</formula>
    </cfRule>
    <cfRule type="cellIs" dxfId="6608" priority="15571" stopIfTrue="1" operator="equal">
      <formula>"Examens"</formula>
    </cfRule>
    <cfRule type="cellIs" dxfId="6607" priority="15531" operator="equal">
      <formula>"Entr MA cours AM"</formula>
    </cfRule>
    <cfRule type="cellIs" dxfId="6606" priority="15530" operator="equal">
      <formula>"Cours matin"</formula>
    </cfRule>
    <cfRule type="cellIs" dxfId="6605" priority="15529" operator="equal">
      <formula>"regroupement"</formula>
    </cfRule>
    <cfRule type="cellIs" dxfId="6604" priority="15528" operator="equal">
      <formula>"Délibération S1"</formula>
    </cfRule>
    <cfRule type="cellIs" dxfId="6603" priority="15527" operator="equal">
      <formula>"Délibération S2"</formula>
    </cfRule>
    <cfRule type="cellIs" dxfId="6602" priority="15526" operator="equal">
      <formula>"Ecrits examens nationaux"</formula>
    </cfRule>
    <cfRule type="cellIs" dxfId="6601" priority="15525" operator="equal">
      <formula>"Mise à niveau"</formula>
    </cfRule>
    <cfRule type="cellIs" dxfId="6600" priority="15524" operator="equal">
      <formula>"Note mémoire"</formula>
    </cfRule>
    <cfRule type="cellIs" dxfId="6599" priority="15523" operator="equal">
      <formula>"Oraux examens nationaux"</formula>
    </cfRule>
    <cfRule type="cellIs" dxfId="6598" priority="15522" operator="equal">
      <formula>"Remise note CC"</formula>
    </cfRule>
    <cfRule type="cellIs" dxfId="6597" priority="15521" operator="equal">
      <formula>"Révision interne"</formula>
    </cfRule>
    <cfRule type="cellIs" dxfId="6596" priority="15520" operator="equal">
      <formula>"Exam nationaux"</formula>
    </cfRule>
    <cfRule type="cellIs" dxfId="6595" priority="15519" operator="equal">
      <formula>"Exam nationaux pas de date"</formula>
    </cfRule>
    <cfRule type="cellIs" dxfId="6594" priority="15518" operator="equal">
      <formula>"Entreprise"</formula>
    </cfRule>
    <cfRule type="cellIs" dxfId="6593" priority="15517" operator="equal">
      <formula>"Révisions R"</formula>
    </cfRule>
    <cfRule type="cellIs" dxfId="6592" priority="15516" operator="equal">
      <formula>"Soutenance"</formula>
    </cfRule>
    <cfRule type="cellIs" dxfId="6591" priority="15515" operator="equal">
      <formula>"ppp"</formula>
    </cfRule>
    <cfRule type="cellIs" dxfId="6590" priority="15514" operator="equal">
      <formula>"Lundi Pentecôte"</formula>
    </cfRule>
    <cfRule type="cellIs" dxfId="6589" priority="15513" operator="equal">
      <formula>"EXAMENS J"</formula>
    </cfRule>
    <cfRule type="cellIs" dxfId="6588" priority="15512" operator="equal">
      <formula>"Cours ISEM"</formula>
    </cfRule>
    <cfRule type="cellIs" dxfId="6587" priority="15511" operator="equal">
      <formula>"Cours IAE"</formula>
    </cfRule>
    <cfRule type="containsText" dxfId="6586" priority="15510" operator="containsText" text="Délib">
      <formula>NOT(ISERROR(SEARCH("Délib",AF10)))</formula>
    </cfRule>
    <cfRule type="containsText" dxfId="6585" priority="15509" operator="containsText" text="Pré">
      <formula>NOT(ISERROR(SEARCH("Pré",AF10)))</formula>
    </cfRule>
    <cfRule type="containsText" dxfId="6584" priority="15508" operator="containsText" text="Projet">
      <formula>NOT(ISERROR(SEARCH("Projet",AF10)))</formula>
    </cfRule>
    <cfRule type="containsText" dxfId="6583" priority="15507" operator="containsText" text="Début CM">
      <formula>NOT(ISERROR(SEARCH("Début CM",AF10)))</formula>
    </cfRule>
    <cfRule type="containsText" dxfId="6582" priority="15506" operator="containsText" text="Début TD">
      <formula>NOT(ISERROR(SEARCH("Début TD",AF10)))</formula>
    </cfRule>
    <cfRule type="containsText" dxfId="6581" priority="15505" operator="containsText" text="Etranger">
      <formula>NOT(ISERROR(SEARCH("Etranger",AF10)))</formula>
    </cfRule>
    <cfRule type="containsText" dxfId="6580" priority="15504" operator="containsText" text="JPO">
      <formula>NOT(ISERROR(SEARCH("JPO",AF10)))</formula>
    </cfRule>
    <cfRule type="containsText" dxfId="6579" priority="15503" operator="containsText" text="Note">
      <formula>NOT(ISERROR(SEARCH("Note",AF10)))</formula>
    </cfRule>
    <cfRule type="containsText" dxfId="6578" priority="15502" operator="containsText" text="Recrutem">
      <formula>NOT(ISERROR(SEARCH("Recrutem",AF10)))</formula>
    </cfRule>
    <cfRule type="containsText" dxfId="6577" priority="15501" operator="containsText" text="Remise">
      <formula>NOT(ISERROR(SEARCH("Remise",AF10)))</formula>
    </cfRule>
    <cfRule type="cellIs" dxfId="6576" priority="15570" stopIfTrue="1" operator="equal">
      <formula>"Examens S1"</formula>
    </cfRule>
    <cfRule type="cellIs" dxfId="6575" priority="15572" stopIfTrue="1" operator="equal">
      <formula>"Examens S2"</formula>
    </cfRule>
    <cfRule type="cellIs" dxfId="6574" priority="15573" stopIfTrue="1" operator="equal">
      <formula>"Du anglais"</formula>
    </cfRule>
    <cfRule type="cellIs" dxfId="6573" priority="15574" stopIfTrue="1" operator="equal">
      <formula>"Délibérations"</formula>
    </cfRule>
  </conditionalFormatting>
  <conditionalFormatting sqref="AF12:AF16">
    <cfRule type="containsText" dxfId="6572" priority="1765" operator="containsText" text="Note">
      <formula>NOT(ISERROR(SEARCH("Note",AF12)))</formula>
    </cfRule>
    <cfRule type="containsText" dxfId="6571" priority="1766" operator="containsText" text="JPO">
      <formula>NOT(ISERROR(SEARCH("JPO",AF12)))</formula>
    </cfRule>
    <cfRule type="containsText" dxfId="6570" priority="1767" operator="containsText" text="Etranger">
      <formula>NOT(ISERROR(SEARCH("Etranger",AF12)))</formula>
    </cfRule>
    <cfRule type="containsText" dxfId="6569" priority="1768" operator="containsText" text="Début TD">
      <formula>NOT(ISERROR(SEARCH("Début TD",AF12)))</formula>
    </cfRule>
    <cfRule type="containsText" dxfId="6568" priority="1769" operator="containsText" text="Début CM">
      <formula>NOT(ISERROR(SEARCH("Début CM",AF12)))</formula>
    </cfRule>
    <cfRule type="containsText" dxfId="6567" priority="1770" operator="containsText" text="Projet">
      <formula>NOT(ISERROR(SEARCH("Projet",AF12)))</formula>
    </cfRule>
    <cfRule type="cellIs" dxfId="6566" priority="1797" operator="equal">
      <formula>"Examens S2 Ses2"</formula>
    </cfRule>
    <cfRule type="containsText" dxfId="6565" priority="1771" operator="containsText" text="Pré">
      <formula>NOT(ISERROR(SEARCH("Pré",AF12)))</formula>
    </cfRule>
    <cfRule type="containsText" dxfId="6564" priority="1772" operator="containsText" text="Délib">
      <formula>NOT(ISERROR(SEARCH("Délib",AF12)))</formula>
    </cfRule>
    <cfRule type="cellIs" dxfId="6563" priority="1773" operator="equal">
      <formula>"Cours IAE"</formula>
    </cfRule>
    <cfRule type="cellIs" dxfId="6562" priority="1774" operator="equal">
      <formula>"Cours ISEM"</formula>
    </cfRule>
    <cfRule type="cellIs" dxfId="6561" priority="1775" operator="equal">
      <formula>"EXAMENS J"</formula>
    </cfRule>
    <cfRule type="cellIs" dxfId="6560" priority="1776" operator="equal">
      <formula>"Lundi Pentecôte"</formula>
    </cfRule>
    <cfRule type="cellIs" dxfId="6559" priority="1777" operator="equal">
      <formula>"ppp"</formula>
    </cfRule>
    <cfRule type="cellIs" dxfId="6558" priority="1778" operator="equal">
      <formula>"Soutenance"</formula>
    </cfRule>
    <cfRule type="cellIs" dxfId="6557" priority="1779" operator="equal">
      <formula>"Révisions R"</formula>
    </cfRule>
    <cfRule type="cellIs" dxfId="6556" priority="1780" operator="equal">
      <formula>"Entreprise"</formula>
    </cfRule>
    <cfRule type="cellIs" dxfId="6555" priority="1781" operator="equal">
      <formula>"Exam nationaux pas de date"</formula>
    </cfRule>
    <cfRule type="cellIs" dxfId="6554" priority="1782" operator="equal">
      <formula>"Exam nationaux"</formula>
    </cfRule>
    <cfRule type="cellIs" dxfId="6553" priority="1783" operator="equal">
      <formula>"Révision interne"</formula>
    </cfRule>
    <cfRule type="cellIs" dxfId="6552" priority="1784" operator="equal">
      <formula>"Remise note CC"</formula>
    </cfRule>
    <cfRule type="cellIs" dxfId="6551" priority="1785" operator="equal">
      <formula>"Oraux examens nationaux"</formula>
    </cfRule>
    <cfRule type="cellIs" dxfId="6550" priority="1786" operator="equal">
      <formula>"Note mémoire"</formula>
    </cfRule>
    <cfRule type="cellIs" dxfId="6549" priority="1787" operator="equal">
      <formula>"Mise à niveau"</formula>
    </cfRule>
    <cfRule type="cellIs" dxfId="6548" priority="1788" operator="equal">
      <formula>"Ecrits examens nationaux"</formula>
    </cfRule>
    <cfRule type="cellIs" dxfId="6547" priority="1789" operator="equal">
      <formula>"Délibération S2"</formula>
    </cfRule>
    <cfRule type="cellIs" dxfId="6546" priority="1790" operator="equal">
      <formula>"Délibération S1"</formula>
    </cfRule>
    <cfRule type="cellIs" dxfId="6545" priority="1791" operator="equal">
      <formula>"regroupement"</formula>
    </cfRule>
    <cfRule type="cellIs" dxfId="6544" priority="1792" operator="equal">
      <formula>"Cours matin"</formula>
    </cfRule>
    <cfRule type="cellIs" dxfId="6543" priority="1794" operator="equal">
      <formula>"Cours Matin Entr AM"</formula>
    </cfRule>
    <cfRule type="containsText" dxfId="6542" priority="1763" operator="containsText" text="Remise">
      <formula>NOT(ISERROR(SEARCH("Remise",AF12)))</formula>
    </cfRule>
    <cfRule type="containsText" dxfId="6541" priority="1764" operator="containsText" text="Recrutem">
      <formula>NOT(ISERROR(SEARCH("Recrutem",AF12)))</formula>
    </cfRule>
    <cfRule type="cellIs" dxfId="6540" priority="1836" stopIfTrue="1" operator="equal">
      <formula>"Délibérations"</formula>
    </cfRule>
    <cfRule type="cellIs" dxfId="6539" priority="1835" stopIfTrue="1" operator="equal">
      <formula>"Du anglais"</formula>
    </cfRule>
    <cfRule type="cellIs" dxfId="6538" priority="1834" stopIfTrue="1" operator="equal">
      <formula>"Examens S2"</formula>
    </cfRule>
    <cfRule type="cellIs" dxfId="6537" priority="1833" stopIfTrue="1" operator="equal">
      <formula>"Examens"</formula>
    </cfRule>
    <cfRule type="cellIs" dxfId="6536" priority="1832" stopIfTrue="1" operator="equal">
      <formula>"Examens S1"</formula>
    </cfRule>
    <cfRule type="cellIs" dxfId="6535" priority="1831" stopIfTrue="1" operator="equal">
      <formula>"Cours"</formula>
    </cfRule>
    <cfRule type="cellIs" dxfId="6534" priority="1830" stopIfTrue="1" operator="equal">
      <formula>"Vacances"</formula>
    </cfRule>
    <cfRule type="cellIs" dxfId="6533" priority="1829" stopIfTrue="1" operator="equal">
      <formula>"Révisions"</formula>
    </cfRule>
    <cfRule type="cellIs" dxfId="6532" priority="1828" stopIfTrue="1" operator="equal">
      <formula>"Session 1"</formula>
    </cfRule>
    <cfRule type="cellIs" dxfId="6531" priority="1827" stopIfTrue="1" operator="equal">
      <formula>"Session 2"</formula>
    </cfRule>
    <cfRule type="cellIs" dxfId="6530" priority="1826" stopIfTrue="1" operator="equal">
      <formula>"Stage"</formula>
    </cfRule>
    <cfRule type="cellIs" dxfId="6529" priority="1825" stopIfTrue="1" operator="equal">
      <formula>"Rentrée"</formula>
    </cfRule>
    <cfRule type="cellIs" dxfId="6528" priority="1824" stopIfTrue="1" operator="equal">
      <formula>"Evaluation"</formula>
    </cfRule>
    <cfRule type="cellIs" dxfId="6527" priority="1823" stopIfTrue="1" operator="equal">
      <formula>"Retour copies"</formula>
    </cfRule>
    <cfRule type="cellIs" dxfId="6526" priority="1822" operator="equal">
      <formula>"entreprise B"</formula>
    </cfRule>
    <cfRule type="cellIs" dxfId="6525" priority="1821" operator="equal">
      <formula>"Stage en entreprise"</formula>
    </cfRule>
    <cfRule type="cellIs" dxfId="6524" priority="1820" operator="equal">
      <formula>"Toussaint"</formula>
    </cfRule>
    <cfRule type="cellIs" dxfId="6523" priority="1819" operator="equal">
      <formula>"Victoire 1945"</formula>
    </cfRule>
    <cfRule type="cellIs" dxfId="6522" priority="1818" operator="equal">
      <formula>"stage v"</formula>
    </cfRule>
    <cfRule type="cellIs" dxfId="6521" priority="1817" operator="equal">
      <formula>"Révisions S2 Ses1"</formula>
    </cfRule>
    <cfRule type="cellIs" dxfId="6520" priority="1816" operator="equal">
      <formula>"Révisions S2 ses2"</formula>
    </cfRule>
    <cfRule type="cellIs" dxfId="6519" priority="1815" operator="equal">
      <formula>"Pentecôte"</formula>
    </cfRule>
    <cfRule type="cellIs" dxfId="6518" priority="1814" operator="equal">
      <formula>"Pâques"</formula>
    </cfRule>
    <cfRule type="cellIs" dxfId="6517" priority="1813" operator="equal">
      <formula>"Noël"</formula>
    </cfRule>
    <cfRule type="cellIs" dxfId="6516" priority="1812" operator="equal">
      <formula>"Lundi de pâques"</formula>
    </cfRule>
    <cfRule type="cellIs" dxfId="6515" priority="1811" operator="equal">
      <formula>"jour de l'an"</formula>
    </cfRule>
    <cfRule type="cellIs" dxfId="6514" priority="1810" operator="equal">
      <formula>"Fête nationale"</formula>
    </cfRule>
    <cfRule type="cellIs" dxfId="6513" priority="1809" operator="equal">
      <formula>"Fête du travail"</formula>
    </cfRule>
    <cfRule type="cellIs" dxfId="6512" priority="1808" operator="equal">
      <formula>"Examens S1 Ses1"</formula>
    </cfRule>
    <cfRule type="cellIs" dxfId="6511" priority="1807" operator="equal">
      <formula>"Examens S1 Ses2"</formula>
    </cfRule>
    <cfRule type="cellIs" dxfId="6510" priority="1806" operator="equal">
      <formula>"cours v"</formula>
    </cfRule>
    <cfRule type="cellIs" dxfId="6509" priority="1805" operator="equal">
      <formula>"Armistice"</formula>
    </cfRule>
    <cfRule type="cellIs" dxfId="6508" priority="1804" operator="equal">
      <formula>"Ascension"</formula>
    </cfRule>
    <cfRule type="cellIs" dxfId="6507" priority="1796" operator="equal">
      <formula>"Révisions S1 ses1"</formula>
    </cfRule>
    <cfRule type="cellIs" dxfId="6506" priority="1795" operator="equal">
      <formula>"Révisions S1 Ses2"</formula>
    </cfRule>
    <cfRule type="cellIs" dxfId="6505" priority="1803" operator="equal">
      <formula>"Assomption"</formula>
    </cfRule>
    <cfRule type="cellIs" dxfId="6504" priority="1793" operator="equal">
      <formula>"Entr MA cours AM"</formula>
    </cfRule>
    <cfRule type="cellIs" dxfId="6503" priority="1802" operator="equal">
      <formula>"jour appui"</formula>
    </cfRule>
    <cfRule type="cellIs" dxfId="6502" priority="1801" operator="equal">
      <formula>"notes rapport"</formula>
    </cfRule>
    <cfRule type="cellIs" dxfId="6501" priority="1800" operator="equal">
      <formula>"Remise rapport"</formula>
    </cfRule>
    <cfRule type="cellIs" dxfId="6500" priority="1799" operator="equal">
      <formula>"Fermeture"</formula>
    </cfRule>
    <cfRule type="cellIs" dxfId="6499" priority="1798" operator="equal">
      <formula>"Examens S2 ses1"</formula>
    </cfRule>
    <cfRule type="containsText" dxfId="6498" priority="1757" operator="containsText" text="Cours/Labo/Projet">
      <formula>NOT(ISERROR(SEARCH("Cours/Labo/Projet",AF12)))</formula>
    </cfRule>
    <cfRule type="containsText" dxfId="6497" priority="1758" operator="containsText" text="Université">
      <formula>NOT(ISERROR(SEARCH("Université",AF12)))</formula>
    </cfRule>
  </conditionalFormatting>
  <conditionalFormatting sqref="AF12:AF18">
    <cfRule type="containsText" dxfId="6496" priority="1761" operator="containsText" text="Soutenance">
      <formula>NOT(ISERROR(SEARCH("Soutenance",AF12)))</formula>
    </cfRule>
    <cfRule type="containsText" dxfId="6495" priority="1762" operator="containsText" text="Salon Et">
      <formula>NOT(ISERROR(SEARCH("Salon Et",AF12)))</formula>
    </cfRule>
    <cfRule type="expression" dxfId="6494" priority="1760">
      <formula>AD12="Samedi"</formula>
    </cfRule>
    <cfRule type="expression" dxfId="6493" priority="1759">
      <formula>AD12="Dimanche"</formula>
    </cfRule>
  </conditionalFormatting>
  <conditionalFormatting sqref="AF17:AF18">
    <cfRule type="cellIs" dxfId="6492" priority="15451" operator="equal">
      <formula>"regroupement"</formula>
    </cfRule>
    <cfRule type="cellIs" dxfId="6491" priority="15496" stopIfTrue="1" operator="equal">
      <formula>"Délibérations"</formula>
    </cfRule>
    <cfRule type="cellIs" dxfId="6490" priority="15495" stopIfTrue="1" operator="equal">
      <formula>"Du anglais"</formula>
    </cfRule>
    <cfRule type="cellIs" dxfId="6489" priority="15494" stopIfTrue="1" operator="equal">
      <formula>"Examens S2"</formula>
    </cfRule>
    <cfRule type="cellIs" dxfId="6488" priority="15493" stopIfTrue="1" operator="equal">
      <formula>"Examens"</formula>
    </cfRule>
    <cfRule type="cellIs" dxfId="6487" priority="15492" stopIfTrue="1" operator="equal">
      <formula>"Examens S1"</formula>
    </cfRule>
    <cfRule type="cellIs" dxfId="6486" priority="15491" stopIfTrue="1" operator="equal">
      <formula>"Cours"</formula>
    </cfRule>
    <cfRule type="cellIs" dxfId="6485" priority="15450" operator="equal">
      <formula>"Délibération S1"</formula>
    </cfRule>
    <cfRule type="cellIs" dxfId="6484" priority="15449" operator="equal">
      <formula>"Délibération S2"</formula>
    </cfRule>
    <cfRule type="cellIs" dxfId="6483" priority="15448" operator="equal">
      <formula>"Ecrits examens nationaux"</formula>
    </cfRule>
    <cfRule type="cellIs" dxfId="6482" priority="15447" operator="equal">
      <formula>"Mise à niveau"</formula>
    </cfRule>
    <cfRule type="cellIs" dxfId="6481" priority="15446" operator="equal">
      <formula>"Note mémoire"</formula>
    </cfRule>
    <cfRule type="cellIs" dxfId="6480" priority="15445" operator="equal">
      <formula>"Oraux examens nationaux"</formula>
    </cfRule>
    <cfRule type="cellIs" dxfId="6479" priority="15444" operator="equal">
      <formula>"Remise note CC"</formula>
    </cfRule>
    <cfRule type="cellIs" dxfId="6478" priority="15443" operator="equal">
      <formula>"Révision interne"</formula>
    </cfRule>
    <cfRule type="cellIs" dxfId="6477" priority="15442" operator="equal">
      <formula>"Exam nationaux"</formula>
    </cfRule>
    <cfRule type="cellIs" dxfId="6476" priority="15441" operator="equal">
      <formula>"Exam nationaux pas de date"</formula>
    </cfRule>
    <cfRule type="cellIs" dxfId="6475" priority="15440" operator="equal">
      <formula>"Entreprise"</formula>
    </cfRule>
    <cfRule type="cellIs" dxfId="6474" priority="15439" operator="equal">
      <formula>"Révisions R"</formula>
    </cfRule>
    <cfRule type="cellIs" dxfId="6473" priority="15437" operator="equal">
      <formula>"ppp"</formula>
    </cfRule>
    <cfRule type="cellIs" dxfId="6472" priority="15436" operator="equal">
      <formula>"Lundi Pentecôte"</formula>
    </cfRule>
    <cfRule type="cellIs" dxfId="6471" priority="15435" operator="equal">
      <formula>"EXAMENS J"</formula>
    </cfRule>
    <cfRule type="cellIs" dxfId="6470" priority="15434" operator="equal">
      <formula>"Cours ISEM"</formula>
    </cfRule>
    <cfRule type="cellIs" dxfId="6469" priority="15433" operator="equal">
      <formula>"Cours IAE"</formula>
    </cfRule>
    <cfRule type="containsText" dxfId="6468" priority="15432" operator="containsText" text="Délib">
      <formula>NOT(ISERROR(SEARCH("Délib",AF17)))</formula>
    </cfRule>
    <cfRule type="containsText" dxfId="6467" priority="15431" operator="containsText" text="Pré">
      <formula>NOT(ISERROR(SEARCH("Pré",AF17)))</formula>
    </cfRule>
    <cfRule type="containsText" dxfId="6466" priority="15430" operator="containsText" text="Projet">
      <formula>NOT(ISERROR(SEARCH("Projet",AF17)))</formula>
    </cfRule>
    <cfRule type="containsText" dxfId="6465" priority="15429" operator="containsText" text="Début CM">
      <formula>NOT(ISERROR(SEARCH("Début CM",AF17)))</formula>
    </cfRule>
    <cfRule type="containsText" dxfId="6464" priority="15428" operator="containsText" text="Début TD">
      <formula>NOT(ISERROR(SEARCH("Début TD",AF17)))</formula>
    </cfRule>
    <cfRule type="containsText" dxfId="6463" priority="15427" operator="containsText" text="Etranger">
      <formula>NOT(ISERROR(SEARCH("Etranger",AF17)))</formula>
    </cfRule>
    <cfRule type="containsText" dxfId="6462" priority="15426" operator="containsText" text="JPO">
      <formula>NOT(ISERROR(SEARCH("JPO",AF17)))</formula>
    </cfRule>
    <cfRule type="containsText" dxfId="6461" priority="15425" operator="containsText" text="Note">
      <formula>NOT(ISERROR(SEARCH("Note",AF17)))</formula>
    </cfRule>
    <cfRule type="containsText" dxfId="6460" priority="15424" operator="containsText" text="Recrutem">
      <formula>NOT(ISERROR(SEARCH("Recrutem",AF17)))</formula>
    </cfRule>
    <cfRule type="containsText" dxfId="6459" priority="15423" operator="containsText" text="Remise">
      <formula>NOT(ISERROR(SEARCH("Remise",AF17)))</formula>
    </cfRule>
    <cfRule type="cellIs" dxfId="6458" priority="15486" stopIfTrue="1" operator="equal">
      <formula>"Stage"</formula>
    </cfRule>
    <cfRule type="cellIs" dxfId="6457" priority="15490" stopIfTrue="1" operator="equal">
      <formula>"Vacances"</formula>
    </cfRule>
    <cfRule type="cellIs" dxfId="6456" priority="15489" stopIfTrue="1" operator="equal">
      <formula>"Révisions"</formula>
    </cfRule>
    <cfRule type="cellIs" dxfId="6455" priority="15488" stopIfTrue="1" operator="equal">
      <formula>"Session 1"</formula>
    </cfRule>
    <cfRule type="cellIs" dxfId="6454" priority="15487" stopIfTrue="1" operator="equal">
      <formula>"Session 2"</formula>
    </cfRule>
    <cfRule type="cellIs" dxfId="6453" priority="15438" operator="equal">
      <formula>"Soutenance"</formula>
    </cfRule>
    <cfRule type="cellIs" dxfId="6452" priority="15485" stopIfTrue="1" operator="equal">
      <formula>"Rentrée"</formula>
    </cfRule>
    <cfRule type="cellIs" dxfId="6451" priority="15484" stopIfTrue="1" operator="equal">
      <formula>"Evaluation"</formula>
    </cfRule>
    <cfRule type="cellIs" dxfId="6450" priority="15483" stopIfTrue="1" operator="equal">
      <formula>"Retour copies"</formula>
    </cfRule>
    <cfRule type="cellIs" dxfId="6449" priority="15482" operator="equal">
      <formula>"entreprise B"</formula>
    </cfRule>
    <cfRule type="cellIs" dxfId="6448" priority="15481" operator="equal">
      <formula>"Stage en entreprise"</formula>
    </cfRule>
    <cfRule type="cellIs" dxfId="6447" priority="15480" operator="equal">
      <formula>"Toussaint"</formula>
    </cfRule>
    <cfRule type="cellIs" dxfId="6446" priority="15479" operator="equal">
      <formula>"Victoire 1945"</formula>
    </cfRule>
    <cfRule type="cellIs" dxfId="6445" priority="15478" operator="equal">
      <formula>"stage v"</formula>
    </cfRule>
    <cfRule type="cellIs" dxfId="6444" priority="15477" operator="equal">
      <formula>"Révisions S2 Ses1"</formula>
    </cfRule>
    <cfRule type="cellIs" dxfId="6443" priority="15476" operator="equal">
      <formula>"Révisions S2 ses2"</formula>
    </cfRule>
    <cfRule type="cellIs" dxfId="6442" priority="15475" operator="equal">
      <formula>"Pentecôte"</formula>
    </cfRule>
    <cfRule type="cellIs" dxfId="6441" priority="15474" operator="equal">
      <formula>"Pâques"</formula>
    </cfRule>
    <cfRule type="cellIs" dxfId="6440" priority="15473" operator="equal">
      <formula>"Noël"</formula>
    </cfRule>
    <cfRule type="cellIs" dxfId="6439" priority="15472" operator="equal">
      <formula>"Lundi de pâques"</formula>
    </cfRule>
    <cfRule type="cellIs" dxfId="6438" priority="15471" operator="equal">
      <formula>"jour de l'an"</formula>
    </cfRule>
    <cfRule type="cellIs" dxfId="6437" priority="15470" operator="equal">
      <formula>"Fête nationale"</formula>
    </cfRule>
    <cfRule type="cellIs" dxfId="6436" priority="15469" operator="equal">
      <formula>"Fête du travail"</formula>
    </cfRule>
    <cfRule type="cellIs" dxfId="6435" priority="15468" operator="equal">
      <formula>"Examens S1 Ses1"</formula>
    </cfRule>
    <cfRule type="cellIs" dxfId="6434" priority="15467" operator="equal">
      <formula>"Examens S1 Ses2"</formula>
    </cfRule>
    <cfRule type="cellIs" dxfId="6433" priority="15466" operator="equal">
      <formula>"cours v"</formula>
    </cfRule>
    <cfRule type="cellIs" dxfId="6432" priority="15465" operator="equal">
      <formula>"Armistice"</formula>
    </cfRule>
    <cfRule type="cellIs" dxfId="6431" priority="15464" operator="equal">
      <formula>"Ascension"</formula>
    </cfRule>
    <cfRule type="cellIs" dxfId="6430" priority="15463" operator="equal">
      <formula>"Assomption"</formula>
    </cfRule>
    <cfRule type="cellIs" dxfId="6429" priority="15462" operator="equal">
      <formula>"jour appui"</formula>
    </cfRule>
    <cfRule type="cellIs" dxfId="6428" priority="15461" operator="equal">
      <formula>"notes rapport"</formula>
    </cfRule>
    <cfRule type="cellIs" dxfId="6427" priority="15460" operator="equal">
      <formula>"Remise rapport"</formula>
    </cfRule>
    <cfRule type="cellIs" dxfId="6426" priority="15459" operator="equal">
      <formula>"Fermeture"</formula>
    </cfRule>
    <cfRule type="cellIs" dxfId="6425" priority="15458" operator="equal">
      <formula>"Examens S2 ses1"</formula>
    </cfRule>
    <cfRule type="cellIs" dxfId="6424" priority="15457" operator="equal">
      <formula>"Examens S2 Ses2"</formula>
    </cfRule>
    <cfRule type="cellIs" dxfId="6423" priority="15456" operator="equal">
      <formula>"Révisions S1 ses1"</formula>
    </cfRule>
    <cfRule type="cellIs" dxfId="6422" priority="15455" operator="equal">
      <formula>"Révisions S1 Ses2"</formula>
    </cfRule>
    <cfRule type="cellIs" dxfId="6421" priority="15454" operator="equal">
      <formula>"Cours Matin Entr AM"</formula>
    </cfRule>
    <cfRule type="cellIs" dxfId="6420" priority="15453" operator="equal">
      <formula>"Entr MA cours AM"</formula>
    </cfRule>
    <cfRule type="cellIs" dxfId="6419" priority="15452" operator="equal">
      <formula>"Cours matin"</formula>
    </cfRule>
  </conditionalFormatting>
  <conditionalFormatting sqref="AF19:AF23">
    <cfRule type="cellIs" dxfId="6418" priority="1700" operator="equal">
      <formula>"Entreprise"</formula>
    </cfRule>
    <cfRule type="containsText" dxfId="6417" priority="1682" operator="containsText" text="Salon Et">
      <formula>NOT(ISERROR(SEARCH("Salon Et",AF19)))</formula>
    </cfRule>
    <cfRule type="containsText" dxfId="6416" priority="1683" operator="containsText" text="Remise">
      <formula>NOT(ISERROR(SEARCH("Remise",AF19)))</formula>
    </cfRule>
    <cfRule type="containsText" dxfId="6415" priority="1684" operator="containsText" text="Recrutem">
      <formula>NOT(ISERROR(SEARCH("Recrutem",AF19)))</formula>
    </cfRule>
    <cfRule type="containsText" dxfId="6414" priority="1685" operator="containsText" text="Note">
      <formula>NOT(ISERROR(SEARCH("Note",AF19)))</formula>
    </cfRule>
    <cfRule type="containsText" dxfId="6413" priority="1686" operator="containsText" text="JPO">
      <formula>NOT(ISERROR(SEARCH("JPO",AF19)))</formula>
    </cfRule>
    <cfRule type="containsText" dxfId="6412" priority="1687" operator="containsText" text="Etranger">
      <formula>NOT(ISERROR(SEARCH("Etranger",AF19)))</formula>
    </cfRule>
    <cfRule type="containsText" dxfId="6411" priority="1688" operator="containsText" text="Début TD">
      <formula>NOT(ISERROR(SEARCH("Début TD",AF19)))</formula>
    </cfRule>
    <cfRule type="containsText" dxfId="6410" priority="1689" operator="containsText" text="Début CM">
      <formula>NOT(ISERROR(SEARCH("Début CM",AF19)))</formula>
    </cfRule>
    <cfRule type="containsText" dxfId="6409" priority="1690" operator="containsText" text="Projet">
      <formula>NOT(ISERROR(SEARCH("Projet",AF19)))</formula>
    </cfRule>
    <cfRule type="containsText" dxfId="6408" priority="1691" operator="containsText" text="Pré">
      <formula>NOT(ISERROR(SEARCH("Pré",AF19)))</formula>
    </cfRule>
    <cfRule type="containsText" dxfId="6407" priority="1692" operator="containsText" text="Délib">
      <formula>NOT(ISERROR(SEARCH("Délib",AF19)))</formula>
    </cfRule>
    <cfRule type="cellIs" dxfId="6406" priority="1693" operator="equal">
      <formula>"Cours IAE"</formula>
    </cfRule>
    <cfRule type="cellIs" dxfId="6405" priority="1694" operator="equal">
      <formula>"Cours ISEM"</formula>
    </cfRule>
    <cfRule type="cellIs" dxfId="6404" priority="1695" operator="equal">
      <formula>"EXAMENS J"</formula>
    </cfRule>
    <cfRule type="cellIs" dxfId="6403" priority="1696" operator="equal">
      <formula>"Lundi Pentecôte"</formula>
    </cfRule>
    <cfRule type="cellIs" dxfId="6402" priority="1697" operator="equal">
      <formula>"ppp"</formula>
    </cfRule>
    <cfRule type="cellIs" dxfId="6401" priority="1698" operator="equal">
      <formula>"Soutenance"</formula>
    </cfRule>
    <cfRule type="cellIs" dxfId="6400" priority="1699" operator="equal">
      <formula>"Révisions R"</formula>
    </cfRule>
    <cfRule type="cellIs" dxfId="6399" priority="1752" stopIfTrue="1" operator="equal">
      <formula>"Examens S1"</formula>
    </cfRule>
    <cfRule type="cellIs" dxfId="6398" priority="1701" operator="equal">
      <formula>"Exam nationaux pas de date"</formula>
    </cfRule>
    <cfRule type="cellIs" dxfId="6397" priority="1702" operator="equal">
      <formula>"Exam nationaux"</formula>
    </cfRule>
    <cfRule type="cellIs" dxfId="6396" priority="1703" operator="equal">
      <formula>"Révision interne"</formula>
    </cfRule>
    <cfRule type="cellIs" dxfId="6395" priority="1704" operator="equal">
      <formula>"Remise note CC"</formula>
    </cfRule>
    <cfRule type="cellIs" dxfId="6394" priority="1705" operator="equal">
      <formula>"Oraux examens nationaux"</formula>
    </cfRule>
    <cfRule type="cellIs" dxfId="6393" priority="1706" operator="equal">
      <formula>"Note mémoire"</formula>
    </cfRule>
    <cfRule type="cellIs" dxfId="6392" priority="1707" operator="equal">
      <formula>"Mise à niveau"</formula>
    </cfRule>
    <cfRule type="cellIs" dxfId="6391" priority="1708" operator="equal">
      <formula>"Ecrits examens nationaux"</formula>
    </cfRule>
    <cfRule type="cellIs" dxfId="6390" priority="1751" stopIfTrue="1" operator="equal">
      <formula>"Cours"</formula>
    </cfRule>
    <cfRule type="expression" dxfId="6389" priority="1680">
      <formula>AD19="Samedi"</formula>
    </cfRule>
    <cfRule type="expression" dxfId="6388" priority="1679">
      <formula>AD19="Dimanche"</formula>
    </cfRule>
    <cfRule type="containsText" dxfId="6387" priority="1678" operator="containsText" text="Université">
      <formula>NOT(ISERROR(SEARCH("Université",AF19)))</formula>
    </cfRule>
    <cfRule type="containsText" dxfId="6386" priority="1677" operator="containsText" text="Cours/Labo/Projet">
      <formula>NOT(ISERROR(SEARCH("Cours/Labo/Projet",AF19)))</formula>
    </cfRule>
    <cfRule type="cellIs" dxfId="6385" priority="1715" operator="equal">
      <formula>"Révisions S1 Ses2"</formula>
    </cfRule>
    <cfRule type="cellIs" dxfId="6384" priority="1756" stopIfTrue="1" operator="equal">
      <formula>"Délibérations"</formula>
    </cfRule>
    <cfRule type="cellIs" dxfId="6383" priority="1755" stopIfTrue="1" operator="equal">
      <formula>"Du anglais"</formula>
    </cfRule>
    <cfRule type="cellIs" dxfId="6382" priority="1754" stopIfTrue="1" operator="equal">
      <formula>"Examens S2"</formula>
    </cfRule>
    <cfRule type="cellIs" dxfId="6381" priority="1753" stopIfTrue="1" operator="equal">
      <formula>"Examens"</formula>
    </cfRule>
    <cfRule type="cellIs" dxfId="6380" priority="1714" operator="equal">
      <formula>"Cours Matin Entr AM"</formula>
    </cfRule>
    <cfRule type="cellIs" dxfId="6379" priority="1750" stopIfTrue="1" operator="equal">
      <formula>"Vacances"</formula>
    </cfRule>
    <cfRule type="cellIs" dxfId="6378" priority="1749" stopIfTrue="1" operator="equal">
      <formula>"Révisions"</formula>
    </cfRule>
    <cfRule type="cellIs" dxfId="6377" priority="1748" stopIfTrue="1" operator="equal">
      <formula>"Session 1"</formula>
    </cfRule>
    <cfRule type="cellIs" dxfId="6376" priority="1747" stopIfTrue="1" operator="equal">
      <formula>"Session 2"</formula>
    </cfRule>
    <cfRule type="cellIs" dxfId="6375" priority="1746" stopIfTrue="1" operator="equal">
      <formula>"Stage"</formula>
    </cfRule>
    <cfRule type="cellIs" dxfId="6374" priority="1745" stopIfTrue="1" operator="equal">
      <formula>"Rentrée"</formula>
    </cfRule>
    <cfRule type="cellIs" dxfId="6373" priority="1744" stopIfTrue="1" operator="equal">
      <formula>"Evaluation"</formula>
    </cfRule>
    <cfRule type="cellIs" dxfId="6372" priority="1743" stopIfTrue="1" operator="equal">
      <formula>"Retour copies"</formula>
    </cfRule>
    <cfRule type="cellIs" dxfId="6371" priority="1742" operator="equal">
      <formula>"entreprise B"</formula>
    </cfRule>
    <cfRule type="cellIs" dxfId="6370" priority="1741" operator="equal">
      <formula>"Stage en entreprise"</formula>
    </cfRule>
    <cfRule type="cellIs" dxfId="6369" priority="1740" operator="equal">
      <formula>"Toussaint"</formula>
    </cfRule>
    <cfRule type="cellIs" dxfId="6368" priority="1739" operator="equal">
      <formula>"Victoire 1945"</formula>
    </cfRule>
    <cfRule type="cellIs" dxfId="6367" priority="1738" operator="equal">
      <formula>"stage v"</formula>
    </cfRule>
    <cfRule type="cellIs" dxfId="6366" priority="1737" operator="equal">
      <formula>"Révisions S2 Ses1"</formula>
    </cfRule>
    <cfRule type="cellIs" dxfId="6365" priority="1736" operator="equal">
      <formula>"Révisions S2 ses2"</formula>
    </cfRule>
    <cfRule type="cellIs" dxfId="6364" priority="1735" operator="equal">
      <formula>"Pentecôte"</formula>
    </cfRule>
    <cfRule type="cellIs" dxfId="6363" priority="1734" operator="equal">
      <formula>"Pâques"</formula>
    </cfRule>
    <cfRule type="cellIs" dxfId="6362" priority="1733" operator="equal">
      <formula>"Noël"</formula>
    </cfRule>
    <cfRule type="cellIs" dxfId="6361" priority="1732" operator="equal">
      <formula>"Lundi de pâques"</formula>
    </cfRule>
    <cfRule type="cellIs" dxfId="6360" priority="1731" operator="equal">
      <formula>"jour de l'an"</formula>
    </cfRule>
    <cfRule type="cellIs" dxfId="6359" priority="1730" operator="equal">
      <formula>"Fête nationale"</formula>
    </cfRule>
    <cfRule type="cellIs" dxfId="6358" priority="1729" operator="equal">
      <formula>"Fête du travail"</formula>
    </cfRule>
    <cfRule type="cellIs" dxfId="6357" priority="1728" operator="equal">
      <formula>"Examens S1 Ses1"</formula>
    </cfRule>
    <cfRule type="cellIs" dxfId="6356" priority="1727" operator="equal">
      <formula>"Examens S1 Ses2"</formula>
    </cfRule>
    <cfRule type="cellIs" dxfId="6355" priority="1726" operator="equal">
      <formula>"cours v"</formula>
    </cfRule>
    <cfRule type="cellIs" dxfId="6354" priority="1725" operator="equal">
      <formula>"Armistice"</formula>
    </cfRule>
    <cfRule type="cellIs" dxfId="6353" priority="1724" operator="equal">
      <formula>"Ascension"</formula>
    </cfRule>
    <cfRule type="cellIs" dxfId="6352" priority="1723" operator="equal">
      <formula>"Assomption"</formula>
    </cfRule>
    <cfRule type="cellIs" dxfId="6351" priority="1722" operator="equal">
      <formula>"jour appui"</formula>
    </cfRule>
    <cfRule type="cellIs" dxfId="6350" priority="1721" operator="equal">
      <formula>"notes rapport"</formula>
    </cfRule>
    <cfRule type="cellIs" dxfId="6349" priority="1720" operator="equal">
      <formula>"Remise rapport"</formula>
    </cfRule>
    <cfRule type="cellIs" dxfId="6348" priority="1719" operator="equal">
      <formula>"Fermeture"</formula>
    </cfRule>
    <cfRule type="cellIs" dxfId="6347" priority="1718" operator="equal">
      <formula>"Examens S2 ses1"</formula>
    </cfRule>
    <cfRule type="cellIs" dxfId="6346" priority="1717" operator="equal">
      <formula>"Examens S2 Ses2"</formula>
    </cfRule>
    <cfRule type="cellIs" dxfId="6345" priority="1716" operator="equal">
      <formula>"Révisions S1 ses1"</formula>
    </cfRule>
    <cfRule type="containsText" dxfId="6344" priority="1681" operator="containsText" text="Soutenance">
      <formula>NOT(ISERROR(SEARCH("Soutenance",AF19)))</formula>
    </cfRule>
    <cfRule type="cellIs" dxfId="6343" priority="1713" operator="equal">
      <formula>"Entr MA cours AM"</formula>
    </cfRule>
    <cfRule type="cellIs" dxfId="6342" priority="1712" operator="equal">
      <formula>"Cours matin"</formula>
    </cfRule>
    <cfRule type="cellIs" dxfId="6341" priority="1711" operator="equal">
      <formula>"regroupement"</formula>
    </cfRule>
    <cfRule type="cellIs" dxfId="6340" priority="1710" operator="equal">
      <formula>"Délibération S1"</formula>
    </cfRule>
    <cfRule type="cellIs" dxfId="6339" priority="1709" operator="equal">
      <formula>"Délibération S2"</formula>
    </cfRule>
  </conditionalFormatting>
  <conditionalFormatting sqref="AF24:AF25">
    <cfRule type="cellIs" dxfId="6338" priority="17980" stopIfTrue="1" operator="equal">
      <formula>"Evaluation"</formula>
    </cfRule>
    <cfRule type="cellIs" dxfId="6337" priority="17979" stopIfTrue="1" operator="equal">
      <formula>"Retour copies"</formula>
    </cfRule>
    <cfRule type="cellIs" dxfId="6336" priority="17978" operator="equal">
      <formula>"entreprise B"</formula>
    </cfRule>
    <cfRule type="cellIs" dxfId="6335" priority="17986" stopIfTrue="1" operator="equal">
      <formula>"Vacances"</formula>
    </cfRule>
    <cfRule type="cellIs" dxfId="6334" priority="17976" operator="equal">
      <formula>"Toussaint"</formula>
    </cfRule>
    <cfRule type="cellIs" dxfId="6333" priority="17975" operator="equal">
      <formula>"Victoire 1945"</formula>
    </cfRule>
    <cfRule type="cellIs" dxfId="6332" priority="17974" operator="equal">
      <formula>"stage v"</formula>
    </cfRule>
    <cfRule type="cellIs" dxfId="6331" priority="17973" operator="equal">
      <formula>"Révisions S2 Ses1"</formula>
    </cfRule>
    <cfRule type="cellIs" dxfId="6330" priority="17972" operator="equal">
      <formula>"Révisions S2 ses2"</formula>
    </cfRule>
    <cfRule type="cellIs" dxfId="6329" priority="17971" operator="equal">
      <formula>"Pentecôte"</formula>
    </cfRule>
    <cfRule type="cellIs" dxfId="6328" priority="17970" operator="equal">
      <formula>"Pâques"</formula>
    </cfRule>
    <cfRule type="cellIs" dxfId="6327" priority="17969" operator="equal">
      <formula>"Noël"</formula>
    </cfRule>
    <cfRule type="cellIs" dxfId="6326" priority="17968" operator="equal">
      <formula>"Lundi de pâques"</formula>
    </cfRule>
    <cfRule type="cellIs" dxfId="6325" priority="17967" operator="equal">
      <formula>"jour de l'an"</formula>
    </cfRule>
    <cfRule type="cellIs" dxfId="6324" priority="17966" operator="equal">
      <formula>"Fête nationale"</formula>
    </cfRule>
    <cfRule type="cellIs" dxfId="6323" priority="17965" operator="equal">
      <formula>"Fête du travail"</formula>
    </cfRule>
    <cfRule type="cellIs" dxfId="6322" priority="17964" operator="equal">
      <formula>"Examens S1 Ses1"</formula>
    </cfRule>
    <cfRule type="cellIs" dxfId="6321" priority="17963" operator="equal">
      <formula>"Examens S1 Ses2"</formula>
    </cfRule>
    <cfRule type="cellIs" dxfId="6320" priority="17962" operator="equal">
      <formula>"cours v"</formula>
    </cfRule>
    <cfRule type="cellIs" dxfId="6319" priority="17961" operator="equal">
      <formula>"Armistice"</formula>
    </cfRule>
    <cfRule type="cellIs" dxfId="6318" priority="17960" operator="equal">
      <formula>"Ascension"</formula>
    </cfRule>
    <cfRule type="cellIs" dxfId="6317" priority="17959" operator="equal">
      <formula>"Assomption"</formula>
    </cfRule>
    <cfRule type="cellIs" dxfId="6316" priority="17958" operator="equal">
      <formula>"jour appui"</formula>
    </cfRule>
    <cfRule type="cellIs" dxfId="6315" priority="17957" operator="equal">
      <formula>"notes rapport"</formula>
    </cfRule>
    <cfRule type="cellIs" dxfId="6314" priority="17956" operator="equal">
      <formula>"Remise rapport"</formula>
    </cfRule>
    <cfRule type="containsText" dxfId="6313" priority="17919" operator="containsText" text="Remise">
      <formula>NOT(ISERROR(SEARCH("Remise",AF24)))</formula>
    </cfRule>
    <cfRule type="cellIs" dxfId="6312" priority="17955" operator="equal">
      <formula>"Fermeture"</formula>
    </cfRule>
    <cfRule type="cellIs" dxfId="6311" priority="17977" operator="equal">
      <formula>"Stage en entreprise"</formula>
    </cfRule>
    <cfRule type="cellIs" dxfId="6310" priority="17954" operator="equal">
      <formula>"Examens S2 ses1"</formula>
    </cfRule>
    <cfRule type="cellIs" dxfId="6309" priority="17953" operator="equal">
      <formula>"Examens S2 Ses2"</formula>
    </cfRule>
    <cfRule type="cellIs" dxfId="6308" priority="17952" operator="equal">
      <formula>"Révisions S1 ses1"</formula>
    </cfRule>
    <cfRule type="cellIs" dxfId="6307" priority="17951" operator="equal">
      <formula>"Révisions S1 Ses2"</formula>
    </cfRule>
    <cfRule type="cellIs" dxfId="6306" priority="17950" operator="equal">
      <formula>"Cours Matin Entr AM"</formula>
    </cfRule>
    <cfRule type="cellIs" dxfId="6305" priority="17949" operator="equal">
      <formula>"Entr MA cours AM"</formula>
    </cfRule>
    <cfRule type="cellIs" dxfId="6304" priority="17948" operator="equal">
      <formula>"Cours matin"</formula>
    </cfRule>
    <cfRule type="cellIs" dxfId="6303" priority="17947" operator="equal">
      <formula>"regroupement"</formula>
    </cfRule>
    <cfRule type="cellIs" dxfId="6302" priority="17946" operator="equal">
      <formula>"Délibération S1"</formula>
    </cfRule>
    <cfRule type="cellIs" dxfId="6301" priority="17945" operator="equal">
      <formula>"Délibération S2"</formula>
    </cfRule>
    <cfRule type="cellIs" dxfId="6300" priority="17944" operator="equal">
      <formula>"Ecrits examens nationaux"</formula>
    </cfRule>
    <cfRule type="cellIs" dxfId="6299" priority="17943" operator="equal">
      <formula>"Mise à niveau"</formula>
    </cfRule>
    <cfRule type="cellIs" dxfId="6298" priority="17942" operator="equal">
      <formula>"Note mémoire"</formula>
    </cfRule>
    <cfRule type="cellIs" dxfId="6297" priority="17941" operator="equal">
      <formula>"Oraux examens nationaux"</formula>
    </cfRule>
    <cfRule type="cellIs" dxfId="6296" priority="17940" operator="equal">
      <formula>"Remise note CC"</formula>
    </cfRule>
    <cfRule type="cellIs" dxfId="6295" priority="17939" operator="equal">
      <formula>"Révision interne"</formula>
    </cfRule>
    <cfRule type="cellIs" dxfId="6294" priority="17938" operator="equal">
      <formula>"Exam nationaux"</formula>
    </cfRule>
    <cfRule type="cellIs" dxfId="6293" priority="17937" operator="equal">
      <formula>"Exam nationaux pas de date"</formula>
    </cfRule>
    <cfRule type="cellIs" dxfId="6292" priority="17936" operator="equal">
      <formula>"Entreprise"</formula>
    </cfRule>
    <cfRule type="cellIs" dxfId="6291" priority="17935" operator="equal">
      <formula>"Révisions R"</formula>
    </cfRule>
    <cfRule type="cellIs" dxfId="6290" priority="17934" operator="equal">
      <formula>"Soutenance"</formula>
    </cfRule>
    <cfRule type="cellIs" dxfId="6289" priority="17933" operator="equal">
      <formula>"ppp"</formula>
    </cfRule>
    <cfRule type="cellIs" dxfId="6288" priority="17932" operator="equal">
      <formula>"Lundi Pentecôte"</formula>
    </cfRule>
    <cfRule type="cellIs" dxfId="6287" priority="17931" operator="equal">
      <formula>"EXAMENS J"</formula>
    </cfRule>
    <cfRule type="cellIs" dxfId="6286" priority="17930" operator="equal">
      <formula>"Cours ISEM"</formula>
    </cfRule>
    <cfRule type="cellIs" dxfId="6285" priority="17929" operator="equal">
      <formula>"Cours IAE"</formula>
    </cfRule>
    <cfRule type="containsText" dxfId="6284" priority="17928" operator="containsText" text="Délib">
      <formula>NOT(ISERROR(SEARCH("Délib",AF24)))</formula>
    </cfRule>
    <cfRule type="containsText" dxfId="6283" priority="17927" operator="containsText" text="Pré">
      <formula>NOT(ISERROR(SEARCH("Pré",AF24)))</formula>
    </cfRule>
    <cfRule type="containsText" dxfId="6282" priority="17926" operator="containsText" text="Projet">
      <formula>NOT(ISERROR(SEARCH("Projet",AF24)))</formula>
    </cfRule>
    <cfRule type="containsText" dxfId="6281" priority="17925" operator="containsText" text="Début CM">
      <formula>NOT(ISERROR(SEARCH("Début CM",AF24)))</formula>
    </cfRule>
    <cfRule type="containsText" dxfId="6280" priority="17924" operator="containsText" text="Début TD">
      <formula>NOT(ISERROR(SEARCH("Début TD",AF24)))</formula>
    </cfRule>
    <cfRule type="containsText" dxfId="6279" priority="17923" operator="containsText" text="Etranger">
      <formula>NOT(ISERROR(SEARCH("Etranger",AF24)))</formula>
    </cfRule>
    <cfRule type="containsText" dxfId="6278" priority="17922" operator="containsText" text="JPO">
      <formula>NOT(ISERROR(SEARCH("JPO",AF24)))</formula>
    </cfRule>
    <cfRule type="containsText" dxfId="6277" priority="17921" operator="containsText" text="Note">
      <formula>NOT(ISERROR(SEARCH("Note",AF24)))</formula>
    </cfRule>
    <cfRule type="containsText" dxfId="6276" priority="17920" operator="containsText" text="Recrutem">
      <formula>NOT(ISERROR(SEARCH("Recrutem",AF24)))</formula>
    </cfRule>
    <cfRule type="cellIs" dxfId="6275" priority="17987" stopIfTrue="1" operator="equal">
      <formula>"Cours"</formula>
    </cfRule>
    <cfRule type="cellIs" dxfId="6274" priority="17988" stopIfTrue="1" operator="equal">
      <formula>"Examens S1"</formula>
    </cfRule>
    <cfRule type="cellIs" dxfId="6273" priority="17989" stopIfTrue="1" operator="equal">
      <formula>"Examens"</formula>
    </cfRule>
    <cfRule type="cellIs" dxfId="6272" priority="17990" stopIfTrue="1" operator="equal">
      <formula>"Examens S2"</formula>
    </cfRule>
    <cfRule type="cellIs" dxfId="6271" priority="17991" stopIfTrue="1" operator="equal">
      <formula>"Du anglais"</formula>
    </cfRule>
    <cfRule type="cellIs" dxfId="6270" priority="17992" stopIfTrue="1" operator="equal">
      <formula>"Délibérations"</formula>
    </cfRule>
    <cfRule type="cellIs" dxfId="6269" priority="17985" stopIfTrue="1" operator="equal">
      <formula>"Révisions"</formula>
    </cfRule>
    <cfRule type="cellIs" dxfId="6268" priority="17984" stopIfTrue="1" operator="equal">
      <formula>"Session 1"</formula>
    </cfRule>
    <cfRule type="cellIs" dxfId="6267" priority="17983" stopIfTrue="1" operator="equal">
      <formula>"Session 2"</formula>
    </cfRule>
    <cfRule type="cellIs" dxfId="6266" priority="17982" stopIfTrue="1" operator="equal">
      <formula>"Stage"</formula>
    </cfRule>
    <cfRule type="cellIs" dxfId="6265" priority="17981" stopIfTrue="1" operator="equal">
      <formula>"Rentrée"</formula>
    </cfRule>
  </conditionalFormatting>
  <conditionalFormatting sqref="AF24:AF32">
    <cfRule type="expression" dxfId="6264" priority="4479">
      <formula>AD24="Dimanche"</formula>
    </cfRule>
    <cfRule type="containsText" dxfId="6263" priority="4482" operator="containsText" text="Salon Et">
      <formula>NOT(ISERROR(SEARCH("Salon Et",AF24)))</formula>
    </cfRule>
    <cfRule type="expression" dxfId="6262" priority="4480">
      <formula>AD24="Samedi"</formula>
    </cfRule>
    <cfRule type="containsText" dxfId="6261" priority="4481" operator="containsText" text="Soutenance">
      <formula>NOT(ISERROR(SEARCH("Soutenance",AF24)))</formula>
    </cfRule>
  </conditionalFormatting>
  <conditionalFormatting sqref="AF26:AF30">
    <cfRule type="cellIs" dxfId="6260" priority="4498" operator="equal">
      <formula>"Soutenance"</formula>
    </cfRule>
    <cfRule type="cellIs" dxfId="6259" priority="4499" operator="equal">
      <formula>"Révisions R"</formula>
    </cfRule>
    <cfRule type="cellIs" dxfId="6258" priority="4500" operator="equal">
      <formula>"Entreprise"</formula>
    </cfRule>
    <cfRule type="cellIs" dxfId="6257" priority="4501" operator="equal">
      <formula>"Exam nationaux pas de date"</formula>
    </cfRule>
    <cfRule type="cellIs" dxfId="6256" priority="4502" operator="equal">
      <formula>"Exam nationaux"</formula>
    </cfRule>
    <cfRule type="cellIs" dxfId="6255" priority="4503" operator="equal">
      <formula>"Révision interne"</formula>
    </cfRule>
    <cfRule type="cellIs" dxfId="6254" priority="4504" operator="equal">
      <formula>"Remise note CC"</formula>
    </cfRule>
    <cfRule type="cellIs" dxfId="6253" priority="4505" operator="equal">
      <formula>"Oraux examens nationaux"</formula>
    </cfRule>
    <cfRule type="cellIs" dxfId="6252" priority="4506" operator="equal">
      <formula>"Note mémoire"</formula>
    </cfRule>
    <cfRule type="cellIs" dxfId="6251" priority="4507" operator="equal">
      <formula>"Mise à niveau"</formula>
    </cfRule>
    <cfRule type="cellIs" dxfId="6250" priority="4508" operator="equal">
      <formula>"Ecrits examens nationaux"</formula>
    </cfRule>
    <cfRule type="cellIs" dxfId="6249" priority="4509" operator="equal">
      <formula>"Délibération S2"</formula>
    </cfRule>
    <cfRule type="cellIs" dxfId="6248" priority="4510" operator="equal">
      <formula>"Délibération S1"</formula>
    </cfRule>
    <cfRule type="cellIs" dxfId="6247" priority="4511" operator="equal">
      <formula>"regroupement"</formula>
    </cfRule>
    <cfRule type="cellIs" dxfId="6246" priority="4512" operator="equal">
      <formula>"Cours matin"</formula>
    </cfRule>
    <cfRule type="cellIs" dxfId="6245" priority="4513" operator="equal">
      <formula>"Entr MA cours AM"</formula>
    </cfRule>
    <cfRule type="cellIs" dxfId="6244" priority="4514" operator="equal">
      <formula>"Cours Matin Entr AM"</formula>
    </cfRule>
    <cfRule type="cellIs" dxfId="6243" priority="4515" operator="equal">
      <formula>"Révisions S1 Ses2"</formula>
    </cfRule>
    <cfRule type="cellIs" dxfId="6242" priority="4516" operator="equal">
      <formula>"Révisions S1 ses1"</formula>
    </cfRule>
    <cfRule type="cellIs" dxfId="6241" priority="4517" operator="equal">
      <formula>"Examens S2 Ses2"</formula>
    </cfRule>
    <cfRule type="cellIs" dxfId="6240" priority="4518" operator="equal">
      <formula>"Examens S2 ses1"</formula>
    </cfRule>
    <cfRule type="cellIs" dxfId="6239" priority="4519" operator="equal">
      <formula>"Fermeture"</formula>
    </cfRule>
    <cfRule type="cellIs" dxfId="6238" priority="4520" operator="equal">
      <formula>"Remise rapport"</formula>
    </cfRule>
    <cfRule type="cellIs" dxfId="6237" priority="4521" operator="equal">
      <formula>"notes rapport"</formula>
    </cfRule>
    <cfRule type="cellIs" dxfId="6236" priority="4522" operator="equal">
      <formula>"jour appui"</formula>
    </cfRule>
    <cfRule type="cellIs" dxfId="6235" priority="4523" operator="equal">
      <formula>"Assomption"</formula>
    </cfRule>
    <cfRule type="cellIs" dxfId="6234" priority="4524" operator="equal">
      <formula>"Ascension"</formula>
    </cfRule>
    <cfRule type="cellIs" dxfId="6233" priority="4526" operator="equal">
      <formula>"cours v"</formula>
    </cfRule>
    <cfRule type="cellIs" dxfId="6232" priority="4527" operator="equal">
      <formula>"Examens S1 Ses2"</formula>
    </cfRule>
    <cfRule type="cellIs" dxfId="6231" priority="4528" operator="equal">
      <formula>"Examens S1 Ses1"</formula>
    </cfRule>
    <cfRule type="cellIs" dxfId="6230" priority="4529" operator="equal">
      <formula>"Fête du travail"</formula>
    </cfRule>
    <cfRule type="cellIs" dxfId="6229" priority="4530" operator="equal">
      <formula>"Fête nationale"</formula>
    </cfRule>
    <cfRule type="cellIs" dxfId="6228" priority="4531" operator="equal">
      <formula>"jour de l'an"</formula>
    </cfRule>
    <cfRule type="cellIs" dxfId="6227" priority="4532" operator="equal">
      <formula>"Lundi de pâques"</formula>
    </cfRule>
    <cfRule type="cellIs" dxfId="6226" priority="4533" operator="equal">
      <formula>"Noël"</formula>
    </cfRule>
    <cfRule type="cellIs" dxfId="6225" priority="4534" operator="equal">
      <formula>"Pâques"</formula>
    </cfRule>
    <cfRule type="cellIs" dxfId="6224" priority="4535" operator="equal">
      <formula>"Pentecôte"</formula>
    </cfRule>
    <cfRule type="cellIs" dxfId="6223" priority="4536" operator="equal">
      <formula>"Révisions S2 ses2"</formula>
    </cfRule>
    <cfRule type="cellIs" dxfId="6222" priority="4537" operator="equal">
      <formula>"Révisions S2 Ses1"</formula>
    </cfRule>
    <cfRule type="cellIs" dxfId="6221" priority="4538" operator="equal">
      <formula>"stage v"</formula>
    </cfRule>
    <cfRule type="cellIs" dxfId="6220" priority="4539" operator="equal">
      <formula>"Victoire 1945"</formula>
    </cfRule>
    <cfRule type="cellIs" dxfId="6219" priority="4540" operator="equal">
      <formula>"Toussaint"</formula>
    </cfRule>
    <cfRule type="cellIs" dxfId="6218" priority="4541" operator="equal">
      <formula>"Stage en entreprise"</formula>
    </cfRule>
    <cfRule type="cellIs" dxfId="6217" priority="4542" operator="equal">
      <formula>"entreprise B"</formula>
    </cfRule>
    <cfRule type="cellIs" dxfId="6216" priority="4543" stopIfTrue="1" operator="equal">
      <formula>"Retour copies"</formula>
    </cfRule>
    <cfRule type="cellIs" dxfId="6215" priority="4544" stopIfTrue="1" operator="equal">
      <formula>"Evaluation"</formula>
    </cfRule>
    <cfRule type="cellIs" dxfId="6214" priority="4545" stopIfTrue="1" operator="equal">
      <formula>"Rentrée"</formula>
    </cfRule>
    <cfRule type="cellIs" dxfId="6213" priority="4546" stopIfTrue="1" operator="equal">
      <formula>"Stage"</formula>
    </cfRule>
    <cfRule type="cellIs" dxfId="6212" priority="4547" stopIfTrue="1" operator="equal">
      <formula>"Session 2"</formula>
    </cfRule>
    <cfRule type="cellIs" dxfId="6211" priority="4548" stopIfTrue="1" operator="equal">
      <formula>"Session 1"</formula>
    </cfRule>
    <cfRule type="cellIs" dxfId="6210" priority="4549" stopIfTrue="1" operator="equal">
      <formula>"Révisions"</formula>
    </cfRule>
    <cfRule type="cellIs" dxfId="6209" priority="4550" stopIfTrue="1" operator="equal">
      <formula>"Vacances"</formula>
    </cfRule>
    <cfRule type="cellIs" dxfId="6208" priority="4551" stopIfTrue="1" operator="equal">
      <formula>"Cours"</formula>
    </cfRule>
    <cfRule type="cellIs" dxfId="6207" priority="4552" stopIfTrue="1" operator="equal">
      <formula>"Examens S1"</formula>
    </cfRule>
    <cfRule type="cellIs" dxfId="6206" priority="4553" stopIfTrue="1" operator="equal">
      <formula>"Examens"</formula>
    </cfRule>
    <cfRule type="cellIs" dxfId="6205" priority="4554" stopIfTrue="1" operator="equal">
      <formula>"Examens S2"</formula>
    </cfRule>
    <cfRule type="cellIs" dxfId="6204" priority="4555" stopIfTrue="1" operator="equal">
      <formula>"Du anglais"</formula>
    </cfRule>
    <cfRule type="cellIs" dxfId="6203" priority="4556" stopIfTrue="1" operator="equal">
      <formula>"Délibérations"</formula>
    </cfRule>
    <cfRule type="cellIs" dxfId="6202" priority="4525" operator="equal">
      <formula>"Armistice"</formula>
    </cfRule>
    <cfRule type="containsText" dxfId="6201" priority="4477" operator="containsText" text="Cours/Labo/Projet">
      <formula>NOT(ISERROR(SEARCH("Cours/Labo/Projet",AF26)))</formula>
    </cfRule>
    <cfRule type="containsText" dxfId="6200" priority="4478" operator="containsText" text="Université">
      <formula>NOT(ISERROR(SEARCH("Université",AF26)))</formula>
    </cfRule>
    <cfRule type="containsText" dxfId="6199" priority="4483" operator="containsText" text="Remise">
      <formula>NOT(ISERROR(SEARCH("Remise",AF26)))</formula>
    </cfRule>
    <cfRule type="containsText" dxfId="6198" priority="4484" operator="containsText" text="Recrutem">
      <formula>NOT(ISERROR(SEARCH("Recrutem",AF26)))</formula>
    </cfRule>
    <cfRule type="containsText" dxfId="6197" priority="4485" operator="containsText" text="Note">
      <formula>NOT(ISERROR(SEARCH("Note",AF26)))</formula>
    </cfRule>
    <cfRule type="containsText" dxfId="6196" priority="4486" operator="containsText" text="JPO">
      <formula>NOT(ISERROR(SEARCH("JPO",AF26)))</formula>
    </cfRule>
    <cfRule type="containsText" dxfId="6195" priority="4487" operator="containsText" text="Etranger">
      <formula>NOT(ISERROR(SEARCH("Etranger",AF26)))</formula>
    </cfRule>
    <cfRule type="containsText" dxfId="6194" priority="4488" operator="containsText" text="Début TD">
      <formula>NOT(ISERROR(SEARCH("Début TD",AF26)))</formula>
    </cfRule>
    <cfRule type="containsText" dxfId="6193" priority="4489" operator="containsText" text="Début CM">
      <formula>NOT(ISERROR(SEARCH("Début CM",AF26)))</formula>
    </cfRule>
    <cfRule type="containsText" dxfId="6192" priority="4490" operator="containsText" text="Projet">
      <formula>NOT(ISERROR(SEARCH("Projet",AF26)))</formula>
    </cfRule>
    <cfRule type="containsText" dxfId="6191" priority="4491" operator="containsText" text="Pré">
      <formula>NOT(ISERROR(SEARCH("Pré",AF26)))</formula>
    </cfRule>
    <cfRule type="containsText" dxfId="6190" priority="4492" operator="containsText" text="Délib">
      <formula>NOT(ISERROR(SEARCH("Délib",AF26)))</formula>
    </cfRule>
    <cfRule type="cellIs" dxfId="6189" priority="4493" operator="equal">
      <formula>"Cours IAE"</formula>
    </cfRule>
    <cfRule type="cellIs" dxfId="6188" priority="4494" operator="equal">
      <formula>"Cours ISEM"</formula>
    </cfRule>
    <cfRule type="cellIs" dxfId="6187" priority="4495" operator="equal">
      <formula>"EXAMENS J"</formula>
    </cfRule>
    <cfRule type="cellIs" dxfId="6186" priority="4496" operator="equal">
      <formula>"Lundi Pentecôte"</formula>
    </cfRule>
    <cfRule type="cellIs" dxfId="6185" priority="4497" operator="equal">
      <formula>"ppp"</formula>
    </cfRule>
  </conditionalFormatting>
  <conditionalFormatting sqref="AF31:AF32">
    <cfRule type="containsText" dxfId="6184" priority="18000" operator="containsText" text="JPO">
      <formula>NOT(ISERROR(SEARCH("JPO",AF31)))</formula>
    </cfRule>
    <cfRule type="cellIs" dxfId="6183" priority="18018" operator="equal">
      <formula>"Remise note CC"</formula>
    </cfRule>
    <cfRule type="cellIs" dxfId="6182" priority="18017" operator="equal">
      <formula>"Révision interne"</formula>
    </cfRule>
    <cfRule type="cellIs" dxfId="6181" priority="18016" operator="equal">
      <formula>"Exam nationaux"</formula>
    </cfRule>
    <cfRule type="cellIs" dxfId="6180" priority="18015" operator="equal">
      <formula>"Exam nationaux pas de date"</formula>
    </cfRule>
    <cfRule type="cellIs" dxfId="6179" priority="18014" operator="equal">
      <formula>"Entreprise"</formula>
    </cfRule>
    <cfRule type="cellIs" dxfId="6178" priority="18013" operator="equal">
      <formula>"Révisions R"</formula>
    </cfRule>
    <cfRule type="cellIs" dxfId="6177" priority="18012" operator="equal">
      <formula>"Soutenance"</formula>
    </cfRule>
    <cfRule type="cellIs" dxfId="6176" priority="18011" operator="equal">
      <formula>"ppp"</formula>
    </cfRule>
    <cfRule type="cellIs" dxfId="6175" priority="18010" operator="equal">
      <formula>"Lundi Pentecôte"</formula>
    </cfRule>
    <cfRule type="cellIs" dxfId="6174" priority="18009" operator="equal">
      <formula>"EXAMENS J"</formula>
    </cfRule>
    <cfRule type="cellIs" dxfId="6173" priority="18008" operator="equal">
      <formula>"Cours ISEM"</formula>
    </cfRule>
    <cfRule type="cellIs" dxfId="6172" priority="18007" operator="equal">
      <formula>"Cours IAE"</formula>
    </cfRule>
    <cfRule type="containsText" dxfId="6171" priority="18006" operator="containsText" text="Délib">
      <formula>NOT(ISERROR(SEARCH("Délib",AF31)))</formula>
    </cfRule>
    <cfRule type="containsText" dxfId="6170" priority="18005" operator="containsText" text="Pré">
      <formula>NOT(ISERROR(SEARCH("Pré",AF31)))</formula>
    </cfRule>
    <cfRule type="containsText" dxfId="6169" priority="18004" operator="containsText" text="Projet">
      <formula>NOT(ISERROR(SEARCH("Projet",AF31)))</formula>
    </cfRule>
    <cfRule type="containsText" dxfId="6168" priority="18003" operator="containsText" text="Début CM">
      <formula>NOT(ISERROR(SEARCH("Début CM",AF31)))</formula>
    </cfRule>
    <cfRule type="containsText" dxfId="6167" priority="18002" operator="containsText" text="Début TD">
      <formula>NOT(ISERROR(SEARCH("Début TD",AF31)))</formula>
    </cfRule>
    <cfRule type="containsText" dxfId="6166" priority="18001" operator="containsText" text="Etranger">
      <formula>NOT(ISERROR(SEARCH("Etranger",AF31)))</formula>
    </cfRule>
    <cfRule type="cellIs" dxfId="6165" priority="18061" stopIfTrue="1" operator="equal">
      <formula>"Session 2"</formula>
    </cfRule>
    <cfRule type="containsText" dxfId="6164" priority="17999" operator="containsText" text="Note">
      <formula>NOT(ISERROR(SEARCH("Note",AF31)))</formula>
    </cfRule>
    <cfRule type="containsText" dxfId="6163" priority="17998" operator="containsText" text="Recrutem">
      <formula>NOT(ISERROR(SEARCH("Recrutem",AF31)))</formula>
    </cfRule>
    <cfRule type="containsText" dxfId="6162" priority="17997" operator="containsText" text="Remise">
      <formula>NOT(ISERROR(SEARCH("Remise",AF31)))</formula>
    </cfRule>
    <cfRule type="cellIs" dxfId="6161" priority="18019" operator="equal">
      <formula>"Oraux examens nationaux"</formula>
    </cfRule>
    <cfRule type="cellIs" dxfId="6160" priority="18060" stopIfTrue="1" operator="equal">
      <formula>"Stage"</formula>
    </cfRule>
    <cfRule type="cellIs" dxfId="6159" priority="18059" stopIfTrue="1" operator="equal">
      <formula>"Rentrée"</formula>
    </cfRule>
    <cfRule type="cellIs" dxfId="6158" priority="18039" operator="equal">
      <formula>"Armistice"</formula>
    </cfRule>
    <cfRule type="cellIs" dxfId="6157" priority="18058" stopIfTrue="1" operator="equal">
      <formula>"Evaluation"</formula>
    </cfRule>
    <cfRule type="cellIs" dxfId="6156" priority="18057" stopIfTrue="1" operator="equal">
      <formula>"Retour copies"</formula>
    </cfRule>
    <cfRule type="cellIs" dxfId="6155" priority="18056" operator="equal">
      <formula>"entreprise B"</formula>
    </cfRule>
    <cfRule type="cellIs" dxfId="6154" priority="18070" stopIfTrue="1" operator="equal">
      <formula>"Délibérations"</formula>
    </cfRule>
    <cfRule type="cellIs" dxfId="6153" priority="18069" stopIfTrue="1" operator="equal">
      <formula>"Du anglais"</formula>
    </cfRule>
    <cfRule type="cellIs" dxfId="6152" priority="18068" stopIfTrue="1" operator="equal">
      <formula>"Examens S2"</formula>
    </cfRule>
    <cfRule type="cellIs" dxfId="6151" priority="18067" stopIfTrue="1" operator="equal">
      <formula>"Examens"</formula>
    </cfRule>
    <cfRule type="cellIs" dxfId="6150" priority="18066" stopIfTrue="1" operator="equal">
      <formula>"Examens S1"</formula>
    </cfRule>
    <cfRule type="cellIs" dxfId="6149" priority="18065" stopIfTrue="1" operator="equal">
      <formula>"Cours"</formula>
    </cfRule>
    <cfRule type="cellIs" dxfId="6148" priority="18064" stopIfTrue="1" operator="equal">
      <formula>"Vacances"</formula>
    </cfRule>
    <cfRule type="cellIs" dxfId="6147" priority="18063" stopIfTrue="1" operator="equal">
      <formula>"Révisions"</formula>
    </cfRule>
    <cfRule type="cellIs" dxfId="6146" priority="18062" stopIfTrue="1" operator="equal">
      <formula>"Session 1"</formula>
    </cfRule>
    <cfRule type="cellIs" dxfId="6145" priority="18055" operator="equal">
      <formula>"Stage en entreprise"</formula>
    </cfRule>
    <cfRule type="cellIs" dxfId="6144" priority="18054" operator="equal">
      <formula>"Toussaint"</formula>
    </cfRule>
    <cfRule type="cellIs" dxfId="6143" priority="18053" operator="equal">
      <formula>"Victoire 1945"</formula>
    </cfRule>
    <cfRule type="cellIs" dxfId="6142" priority="18052" operator="equal">
      <formula>"stage v"</formula>
    </cfRule>
    <cfRule type="cellIs" dxfId="6141" priority="18051" operator="equal">
      <formula>"Révisions S2 Ses1"</formula>
    </cfRule>
    <cfRule type="cellIs" dxfId="6140" priority="18050" operator="equal">
      <formula>"Révisions S2 ses2"</formula>
    </cfRule>
    <cfRule type="cellIs" dxfId="6139" priority="18049" operator="equal">
      <formula>"Pentecôte"</formula>
    </cfRule>
    <cfRule type="cellIs" dxfId="6138" priority="18048" operator="equal">
      <formula>"Pâques"</formula>
    </cfRule>
    <cfRule type="cellIs" dxfId="6137" priority="18047" operator="equal">
      <formula>"Noël"</formula>
    </cfRule>
    <cfRule type="cellIs" dxfId="6136" priority="18046" operator="equal">
      <formula>"Lundi de pâques"</formula>
    </cfRule>
    <cfRule type="cellIs" dxfId="6135" priority="18045" operator="equal">
      <formula>"jour de l'an"</formula>
    </cfRule>
    <cfRule type="cellIs" dxfId="6134" priority="18044" operator="equal">
      <formula>"Fête nationale"</formula>
    </cfRule>
    <cfRule type="cellIs" dxfId="6133" priority="18043" operator="equal">
      <formula>"Fête du travail"</formula>
    </cfRule>
    <cfRule type="cellIs" dxfId="6132" priority="18042" operator="equal">
      <formula>"Examens S1 Ses1"</formula>
    </cfRule>
    <cfRule type="cellIs" dxfId="6131" priority="18041" operator="equal">
      <formula>"Examens S1 Ses2"</formula>
    </cfRule>
    <cfRule type="cellIs" dxfId="6130" priority="18040" operator="equal">
      <formula>"cours v"</formula>
    </cfRule>
    <cfRule type="cellIs" dxfId="6129" priority="18038" operator="equal">
      <formula>"Ascension"</formula>
    </cfRule>
    <cfRule type="cellIs" dxfId="6128" priority="18037" operator="equal">
      <formula>"Assomption"</formula>
    </cfRule>
    <cfRule type="cellIs" dxfId="6127" priority="18036" operator="equal">
      <formula>"jour appui"</formula>
    </cfRule>
    <cfRule type="cellIs" dxfId="6126" priority="18035" operator="equal">
      <formula>"notes rapport"</formula>
    </cfRule>
    <cfRule type="cellIs" dxfId="6125" priority="18034" operator="equal">
      <formula>"Remise rapport"</formula>
    </cfRule>
    <cfRule type="cellIs" dxfId="6124" priority="18033" operator="equal">
      <formula>"Fermeture"</formula>
    </cfRule>
    <cfRule type="cellIs" dxfId="6123" priority="18032" operator="equal">
      <formula>"Examens S2 ses1"</formula>
    </cfRule>
    <cfRule type="cellIs" dxfId="6122" priority="18031" operator="equal">
      <formula>"Examens S2 Ses2"</formula>
    </cfRule>
    <cfRule type="cellIs" dxfId="6121" priority="18030" operator="equal">
      <formula>"Révisions S1 ses1"</formula>
    </cfRule>
    <cfRule type="cellIs" dxfId="6120" priority="18029" operator="equal">
      <formula>"Révisions S1 Ses2"</formula>
    </cfRule>
    <cfRule type="cellIs" dxfId="6119" priority="18028" operator="equal">
      <formula>"Cours Matin Entr AM"</formula>
    </cfRule>
    <cfRule type="cellIs" dxfId="6118" priority="18027" operator="equal">
      <formula>"Entr MA cours AM"</formula>
    </cfRule>
    <cfRule type="cellIs" dxfId="6117" priority="18026" operator="equal">
      <formula>"Cours matin"</formula>
    </cfRule>
    <cfRule type="cellIs" dxfId="6116" priority="18025" operator="equal">
      <formula>"regroupement"</formula>
    </cfRule>
    <cfRule type="cellIs" dxfId="6115" priority="18024" operator="equal">
      <formula>"Délibération S1"</formula>
    </cfRule>
    <cfRule type="cellIs" dxfId="6114" priority="18023" operator="equal">
      <formula>"Délibération S2"</formula>
    </cfRule>
    <cfRule type="cellIs" dxfId="6113" priority="18022" operator="equal">
      <formula>"Ecrits examens nationaux"</formula>
    </cfRule>
    <cfRule type="cellIs" dxfId="6112" priority="18021" operator="equal">
      <formula>"Mise à niveau"</formula>
    </cfRule>
    <cfRule type="cellIs" dxfId="6111" priority="18020" operator="equal">
      <formula>"Note mémoire"</formula>
    </cfRule>
  </conditionalFormatting>
  <conditionalFormatting sqref="AF33:AF34">
    <cfRule type="cellIs" dxfId="6110" priority="1197" stopIfTrue="1" operator="equal">
      <formula>"Examens"</formula>
    </cfRule>
    <cfRule type="cellIs" dxfId="6109" priority="1198" stopIfTrue="1" operator="equal">
      <formula>"Examens S2"</formula>
    </cfRule>
    <cfRule type="cellIs" dxfId="6108" priority="1200" stopIfTrue="1" operator="equal">
      <formula>"Délibérations"</formula>
    </cfRule>
    <cfRule type="cellIs" dxfId="6107" priority="1196" stopIfTrue="1" operator="equal">
      <formula>"Examens S1"</formula>
    </cfRule>
    <cfRule type="cellIs" dxfId="6106" priority="1161" operator="equal">
      <formula>"Examens S2 Ses2"</formula>
    </cfRule>
    <cfRule type="cellIs" dxfId="6105" priority="1199" stopIfTrue="1" operator="equal">
      <formula>"Du anglais"</formula>
    </cfRule>
    <cfRule type="cellIs" dxfId="6104" priority="1160" operator="equal">
      <formula>"Révisions S1 ses1"</formula>
    </cfRule>
    <cfRule type="cellIs" dxfId="6103" priority="1163" operator="equal">
      <formula>"Fermeture"</formula>
    </cfRule>
    <cfRule type="cellIs" dxfId="6102" priority="1164" operator="equal">
      <formula>"Remise rapport"</formula>
    </cfRule>
    <cfRule type="cellIs" dxfId="6101" priority="1165" operator="equal">
      <formula>"notes rapport"</formula>
    </cfRule>
    <cfRule type="cellIs" dxfId="6100" priority="1166" operator="equal">
      <formula>"jour appui"</formula>
    </cfRule>
    <cfRule type="cellIs" dxfId="6099" priority="1167" operator="equal">
      <formula>"Assomption"</formula>
    </cfRule>
    <cfRule type="cellIs" dxfId="6098" priority="1168" operator="equal">
      <formula>"Ascension"</formula>
    </cfRule>
    <cfRule type="cellIs" dxfId="6097" priority="1169" operator="equal">
      <formula>"Armistice"</formula>
    </cfRule>
    <cfRule type="cellIs" dxfId="6096" priority="1170" operator="equal">
      <formula>"cours v"</formula>
    </cfRule>
    <cfRule type="cellIs" dxfId="6095" priority="1171" operator="equal">
      <formula>"Examens S1 Ses2"</formula>
    </cfRule>
    <cfRule type="cellIs" dxfId="6094" priority="1172" operator="equal">
      <formula>"Examens S1 Ses1"</formula>
    </cfRule>
    <cfRule type="cellIs" dxfId="6093" priority="1173" operator="equal">
      <formula>"Fête du travail"</formula>
    </cfRule>
    <cfRule type="cellIs" dxfId="6092" priority="1174" operator="equal">
      <formula>"Fête nationale"</formula>
    </cfRule>
    <cfRule type="cellIs" dxfId="6091" priority="1175" operator="equal">
      <formula>"jour de l'an"</formula>
    </cfRule>
    <cfRule type="cellIs" dxfId="6090" priority="1176" operator="equal">
      <formula>"Lundi de pâques"</formula>
    </cfRule>
    <cfRule type="cellIs" dxfId="6089" priority="1177" operator="equal">
      <formula>"Noël"</formula>
    </cfRule>
    <cfRule type="cellIs" dxfId="6088" priority="1162" operator="equal">
      <formula>"Examens S2 ses1"</formula>
    </cfRule>
    <cfRule type="cellIs" dxfId="6087" priority="1178" operator="equal">
      <formula>"Pâques"</formula>
    </cfRule>
    <cfRule type="cellIs" dxfId="6086" priority="1179" operator="equal">
      <formula>"Pentecôte"</formula>
    </cfRule>
    <cfRule type="cellIs" dxfId="6085" priority="1180" operator="equal">
      <formula>"Révisions S2 ses2"</formula>
    </cfRule>
    <cfRule type="cellIs" dxfId="6084" priority="1181" operator="equal">
      <formula>"Révisions S2 Ses1"</formula>
    </cfRule>
    <cfRule type="cellIs" dxfId="6083" priority="1182" operator="equal">
      <formula>"stage v"</formula>
    </cfRule>
    <cfRule type="cellIs" dxfId="6082" priority="1183" operator="equal">
      <formula>"Victoire 1945"</formula>
    </cfRule>
    <cfRule type="cellIs" dxfId="6081" priority="1184" operator="equal">
      <formula>"Toussaint"</formula>
    </cfRule>
    <cfRule type="cellIs" dxfId="6080" priority="1185" operator="equal">
      <formula>"Stage en entreprise"</formula>
    </cfRule>
    <cfRule type="cellIs" dxfId="6079" priority="1186" operator="equal">
      <formula>"entreprise B"</formula>
    </cfRule>
    <cfRule type="containsText" dxfId="6078" priority="1122" operator="containsText" text="Université">
      <formula>NOT(ISERROR(SEARCH("Université",AF33)))</formula>
    </cfRule>
    <cfRule type="cellIs" dxfId="6077" priority="1187" stopIfTrue="1" operator="equal">
      <formula>"Retour copies"</formula>
    </cfRule>
    <cfRule type="cellIs" dxfId="6076" priority="1188" stopIfTrue="1" operator="equal">
      <formula>"Evaluation"</formula>
    </cfRule>
    <cfRule type="cellIs" dxfId="6075" priority="1189" stopIfTrue="1" operator="equal">
      <formula>"Rentrée"</formula>
    </cfRule>
    <cfRule type="cellIs" dxfId="6074" priority="1190" stopIfTrue="1" operator="equal">
      <formula>"Stage"</formula>
    </cfRule>
    <cfRule type="cellIs" dxfId="6073" priority="1191" stopIfTrue="1" operator="equal">
      <formula>"Session 2"</formula>
    </cfRule>
    <cfRule type="cellIs" dxfId="6072" priority="1192" stopIfTrue="1" operator="equal">
      <formula>"Session 1"</formula>
    </cfRule>
    <cfRule type="cellIs" dxfId="6071" priority="1193" stopIfTrue="1" operator="equal">
      <formula>"Révisions"</formula>
    </cfRule>
    <cfRule type="cellIs" dxfId="6070" priority="1194" stopIfTrue="1" operator="equal">
      <formula>"Vacances"</formula>
    </cfRule>
    <cfRule type="cellIs" dxfId="6069" priority="1159" operator="equal">
      <formula>"Révisions S1 Ses2"</formula>
    </cfRule>
    <cfRule type="cellIs" dxfId="6068" priority="1158" operator="equal">
      <formula>"Cours Matin Entr AM"</formula>
    </cfRule>
    <cfRule type="cellIs" dxfId="6067" priority="1157" operator="equal">
      <formula>"Entr MA cours AM"</formula>
    </cfRule>
    <cfRule type="cellIs" dxfId="6066" priority="1156" operator="equal">
      <formula>"Cours matin"</formula>
    </cfRule>
    <cfRule type="cellIs" dxfId="6065" priority="1155" operator="equal">
      <formula>"regroupement"</formula>
    </cfRule>
    <cfRule type="cellIs" dxfId="6064" priority="1154" operator="equal">
      <formula>"Délibération S1"</formula>
    </cfRule>
    <cfRule type="cellIs" dxfId="6063" priority="1153" operator="equal">
      <formula>"Délibération S2"</formula>
    </cfRule>
    <cfRule type="cellIs" dxfId="6062" priority="1152" operator="equal">
      <formula>"Ecrits examens nationaux"</formula>
    </cfRule>
    <cfRule type="cellIs" dxfId="6061" priority="1151" operator="equal">
      <formula>"Mise à niveau"</formula>
    </cfRule>
    <cfRule type="cellIs" dxfId="6060" priority="1150" operator="equal">
      <formula>"Note mémoire"</formula>
    </cfRule>
    <cfRule type="cellIs" dxfId="6059" priority="1149" operator="equal">
      <formula>"Oraux examens nationaux"</formula>
    </cfRule>
    <cfRule type="cellIs" dxfId="6058" priority="1148" operator="equal">
      <formula>"Remise note CC"</formula>
    </cfRule>
    <cfRule type="cellIs" dxfId="6057" priority="1147" operator="equal">
      <formula>"Révision interne"</formula>
    </cfRule>
    <cfRule type="cellIs" dxfId="6056" priority="1146" operator="equal">
      <formula>"Exam nationaux"</formula>
    </cfRule>
    <cfRule type="cellIs" dxfId="6055" priority="1145" operator="equal">
      <formula>"Exam nationaux pas de date"</formula>
    </cfRule>
    <cfRule type="cellIs" dxfId="6054" priority="1144" operator="equal">
      <formula>"Entreprise"</formula>
    </cfRule>
    <cfRule type="cellIs" dxfId="6053" priority="1143" operator="equal">
      <formula>"Révisions R"</formula>
    </cfRule>
    <cfRule type="cellIs" dxfId="6052" priority="1142" operator="equal">
      <formula>"Soutenance"</formula>
    </cfRule>
    <cfRule type="cellIs" dxfId="6051" priority="1141" operator="equal">
      <formula>"ppp"</formula>
    </cfRule>
    <cfRule type="cellIs" dxfId="6050" priority="1140" operator="equal">
      <formula>"Lundi Pentecôte"</formula>
    </cfRule>
    <cfRule type="cellIs" dxfId="6049" priority="1139" operator="equal">
      <formula>"EXAMENS J"</formula>
    </cfRule>
    <cfRule type="cellIs" dxfId="6048" priority="1138" operator="equal">
      <formula>"Cours ISEM"</formula>
    </cfRule>
    <cfRule type="cellIs" dxfId="6047" priority="1137" operator="equal">
      <formula>"Cours IAE"</formula>
    </cfRule>
    <cfRule type="containsText" dxfId="6046" priority="1121" operator="containsText" text="Cours/Labo/Projet">
      <formula>NOT(ISERROR(SEARCH("Cours/Labo/Projet",AF33)))</formula>
    </cfRule>
    <cfRule type="containsText" dxfId="6045" priority="1136" operator="containsText" text="Délib">
      <formula>NOT(ISERROR(SEARCH("Délib",AF33)))</formula>
    </cfRule>
    <cfRule type="containsText" dxfId="6044" priority="1135" operator="containsText" text="Pré">
      <formula>NOT(ISERROR(SEARCH("Pré",AF33)))</formula>
    </cfRule>
    <cfRule type="cellIs" dxfId="6043" priority="1195" stopIfTrue="1" operator="equal">
      <formula>"Cours"</formula>
    </cfRule>
    <cfRule type="containsText" dxfId="6042" priority="1134" operator="containsText" text="Projet">
      <formula>NOT(ISERROR(SEARCH("Projet",AF33)))</formula>
    </cfRule>
    <cfRule type="containsText" dxfId="6041" priority="1133" operator="containsText" text="Début CM">
      <formula>NOT(ISERROR(SEARCH("Début CM",AF33)))</formula>
    </cfRule>
    <cfRule type="containsText" dxfId="6040" priority="1132" operator="containsText" text="Début TD">
      <formula>NOT(ISERROR(SEARCH("Début TD",AF33)))</formula>
    </cfRule>
    <cfRule type="containsText" dxfId="6039" priority="1131" operator="containsText" text="Etranger">
      <formula>NOT(ISERROR(SEARCH("Etranger",AF33)))</formula>
    </cfRule>
    <cfRule type="containsText" dxfId="6038" priority="1130" operator="containsText" text="JPO">
      <formula>NOT(ISERROR(SEARCH("JPO",AF33)))</formula>
    </cfRule>
    <cfRule type="containsText" dxfId="6037" priority="1129" operator="containsText" text="Note">
      <formula>NOT(ISERROR(SEARCH("Note",AF33)))</formula>
    </cfRule>
    <cfRule type="containsText" dxfId="6036" priority="1128" operator="containsText" text="Recrutem">
      <formula>NOT(ISERROR(SEARCH("Recrutem",AF33)))</formula>
    </cfRule>
    <cfRule type="containsText" dxfId="6035" priority="1127" operator="containsText" text="Remise">
      <formula>NOT(ISERROR(SEARCH("Remise",AF33)))</formula>
    </cfRule>
  </conditionalFormatting>
  <conditionalFormatting sqref="AF33:AF35">
    <cfRule type="containsText" dxfId="6034" priority="1126" operator="containsText" text="Salon Et">
      <formula>NOT(ISERROR(SEARCH("Salon Et",AF33)))</formula>
    </cfRule>
    <cfRule type="containsText" dxfId="6033" priority="1125" operator="containsText" text="Soutenance">
      <formula>NOT(ISERROR(SEARCH("Soutenance",AF33)))</formula>
    </cfRule>
    <cfRule type="expression" dxfId="6032" priority="1124">
      <formula>AD33="Samedi"</formula>
    </cfRule>
    <cfRule type="expression" dxfId="6031" priority="1123">
      <formula>AD33="Dimanche"</formula>
    </cfRule>
  </conditionalFormatting>
  <conditionalFormatting sqref="AF35">
    <cfRule type="cellIs" dxfId="6030" priority="32455" operator="equal">
      <formula>"Armistice"</formula>
    </cfRule>
    <cfRule type="cellIs" dxfId="6029" priority="32454" operator="equal">
      <formula>"Ascension"</formula>
    </cfRule>
    <cfRule type="cellIs" dxfId="6028" priority="32453" operator="equal">
      <formula>"Assomption"</formula>
    </cfRule>
    <cfRule type="cellIs" dxfId="6027" priority="32452" operator="equal">
      <formula>"jour appui"</formula>
    </cfRule>
    <cfRule type="cellIs" dxfId="6026" priority="32451" operator="equal">
      <formula>"notes rapport"</formula>
    </cfRule>
    <cfRule type="cellIs" dxfId="6025" priority="32450" operator="equal">
      <formula>"Remise rapport"</formula>
    </cfRule>
    <cfRule type="cellIs" dxfId="6024" priority="32449" operator="equal">
      <formula>"Fermeture"</formula>
    </cfRule>
    <cfRule type="cellIs" dxfId="6023" priority="32448" operator="equal">
      <formula>"Examens S2 ses1"</formula>
    </cfRule>
    <cfRule type="cellIs" dxfId="6022" priority="32447" operator="equal">
      <formula>"Examens S2 Ses2"</formula>
    </cfRule>
    <cfRule type="cellIs" dxfId="6021" priority="32446" operator="equal">
      <formula>"Révisions S1 ses1"</formula>
    </cfRule>
    <cfRule type="cellIs" dxfId="6020" priority="32445" operator="equal">
      <formula>"Révisions S1 Ses2"</formula>
    </cfRule>
    <cfRule type="cellIs" dxfId="6019" priority="32444" operator="equal">
      <formula>"Cours Matin Entr AM"</formula>
    </cfRule>
    <cfRule type="cellIs" dxfId="6018" priority="32443" operator="equal">
      <formula>"Entr MA cours AM"</formula>
    </cfRule>
    <cfRule type="cellIs" dxfId="6017" priority="32442" operator="equal">
      <formula>"Cours matin"</formula>
    </cfRule>
    <cfRule type="cellIs" dxfId="6016" priority="32441" operator="equal">
      <formula>"regroupement"</formula>
    </cfRule>
    <cfRule type="containsText" dxfId="6015" priority="32413" operator="containsText" text="Remise">
      <formula>NOT(ISERROR(SEARCH("Remise",AF35)))</formula>
    </cfRule>
    <cfRule type="cellIs" dxfId="6014" priority="32440" operator="equal">
      <formula>"Délibération S1"</formula>
    </cfRule>
    <cfRule type="cellIs" dxfId="6013" priority="32439" operator="equal">
      <formula>"Délibération S2"</formula>
    </cfRule>
    <cfRule type="cellIs" dxfId="6012" priority="32438" operator="equal">
      <formula>"Ecrits examens nationaux"</formula>
    </cfRule>
    <cfRule type="cellIs" dxfId="6011" priority="32437" operator="equal">
      <formula>"Mise à niveau"</formula>
    </cfRule>
    <cfRule type="containsText" dxfId="6010" priority="32414" operator="containsText" text="Recrutem">
      <formula>NOT(ISERROR(SEARCH("Recrutem",AF35)))</formula>
    </cfRule>
    <cfRule type="containsText" dxfId="6009" priority="32415" operator="containsText" text="Note">
      <formula>NOT(ISERROR(SEARCH("Note",AF35)))</formula>
    </cfRule>
    <cfRule type="containsText" dxfId="6008" priority="32416" operator="containsText" text="JPO">
      <formula>NOT(ISERROR(SEARCH("JPO",AF35)))</formula>
    </cfRule>
    <cfRule type="containsText" dxfId="6007" priority="32417" operator="containsText" text="Etranger">
      <formula>NOT(ISERROR(SEARCH("Etranger",AF35)))</formula>
    </cfRule>
    <cfRule type="cellIs" dxfId="6006" priority="32435" operator="equal">
      <formula>"Oraux examens nationaux"</formula>
    </cfRule>
    <cfRule type="cellIs" dxfId="6005" priority="32433" operator="equal">
      <formula>"Révision interne"</formula>
    </cfRule>
    <cfRule type="cellIs" dxfId="6004" priority="32432" operator="equal">
      <formula>"Exam nationaux"</formula>
    </cfRule>
    <cfRule type="containsText" dxfId="6003" priority="32418" operator="containsText" text="Début TD">
      <formula>NOT(ISERROR(SEARCH("Début TD",AF35)))</formula>
    </cfRule>
    <cfRule type="containsText" dxfId="6002" priority="32419" operator="containsText" text="Début CM">
      <formula>NOT(ISERROR(SEARCH("Début CM",AF35)))</formula>
    </cfRule>
    <cfRule type="containsText" dxfId="6001" priority="32420" operator="containsText" text="Projet">
      <formula>NOT(ISERROR(SEARCH("Projet",AF35)))</formula>
    </cfRule>
    <cfRule type="containsText" dxfId="6000" priority="32421" operator="containsText" text="Pré">
      <formula>NOT(ISERROR(SEARCH("Pré",AF35)))</formula>
    </cfRule>
    <cfRule type="containsText" dxfId="5999" priority="32422" operator="containsText" text="Délib">
      <formula>NOT(ISERROR(SEARCH("Délib",AF35)))</formula>
    </cfRule>
    <cfRule type="cellIs" dxfId="5998" priority="32423" operator="equal">
      <formula>"Cours IAE"</formula>
    </cfRule>
    <cfRule type="cellIs" dxfId="5997" priority="32424" operator="equal">
      <formula>"Cours ISEM"</formula>
    </cfRule>
    <cfRule type="cellIs" dxfId="5996" priority="32425" operator="equal">
      <formula>"EXAMENS J"</formula>
    </cfRule>
    <cfRule type="cellIs" dxfId="5995" priority="32426" operator="equal">
      <formula>"Lundi Pentecôte"</formula>
    </cfRule>
    <cfRule type="cellIs" dxfId="5994" priority="32427" operator="equal">
      <formula>"ppp"</formula>
    </cfRule>
    <cfRule type="cellIs" dxfId="5993" priority="32436" operator="equal">
      <formula>"Note mémoire"</formula>
    </cfRule>
    <cfRule type="cellIs" dxfId="5992" priority="32434" operator="equal">
      <formula>"Remise note CC"</formula>
    </cfRule>
    <cfRule type="cellIs" dxfId="5991" priority="32431" operator="equal">
      <formula>"Exam nationaux pas de date"</formula>
    </cfRule>
    <cfRule type="cellIs" dxfId="5990" priority="32430" operator="equal">
      <formula>"Entreprise"</formula>
    </cfRule>
    <cfRule type="cellIs" dxfId="5989" priority="32429" operator="equal">
      <formula>"Révisions R"</formula>
    </cfRule>
    <cfRule type="cellIs" dxfId="5988" priority="32428" operator="equal">
      <formula>"Soutenance"</formula>
    </cfRule>
    <cfRule type="cellIs" dxfId="5987" priority="32486" stopIfTrue="1" operator="equal">
      <formula>"Délibérations"</formula>
    </cfRule>
    <cfRule type="cellIs" dxfId="5986" priority="32485" stopIfTrue="1" operator="equal">
      <formula>"Du anglais"</formula>
    </cfRule>
    <cfRule type="cellIs" dxfId="5985" priority="32484" stopIfTrue="1" operator="equal">
      <formula>"Examens S2"</formula>
    </cfRule>
    <cfRule type="cellIs" dxfId="5984" priority="32483" stopIfTrue="1" operator="equal">
      <formula>"Examens"</formula>
    </cfRule>
    <cfRule type="cellIs" dxfId="5983" priority="32482" stopIfTrue="1" operator="equal">
      <formula>"Examens S1"</formula>
    </cfRule>
    <cfRule type="cellIs" dxfId="5982" priority="32481" stopIfTrue="1" operator="equal">
      <formula>"Cours"</formula>
    </cfRule>
    <cfRule type="cellIs" dxfId="5981" priority="32480" stopIfTrue="1" operator="equal">
      <formula>"Vacances"</formula>
    </cfRule>
    <cfRule type="cellIs" dxfId="5980" priority="32479" stopIfTrue="1" operator="equal">
      <formula>"Révisions"</formula>
    </cfRule>
    <cfRule type="cellIs" dxfId="5979" priority="32478" stopIfTrue="1" operator="equal">
      <formula>"Session 1"</formula>
    </cfRule>
    <cfRule type="cellIs" dxfId="5978" priority="32477" stopIfTrue="1" operator="equal">
      <formula>"Session 2"</formula>
    </cfRule>
    <cfRule type="cellIs" dxfId="5977" priority="32476" stopIfTrue="1" operator="equal">
      <formula>"Stage"</formula>
    </cfRule>
    <cfRule type="cellIs" dxfId="5976" priority="32475" stopIfTrue="1" operator="equal">
      <formula>"Rentrée"</formula>
    </cfRule>
    <cfRule type="cellIs" dxfId="5975" priority="32474" stopIfTrue="1" operator="equal">
      <formula>"Evaluation"</formula>
    </cfRule>
    <cfRule type="cellIs" dxfId="5974" priority="32473" stopIfTrue="1" operator="equal">
      <formula>"Retour copies"</formula>
    </cfRule>
    <cfRule type="cellIs" dxfId="5973" priority="32472" operator="equal">
      <formula>"entreprise B"</formula>
    </cfRule>
    <cfRule type="cellIs" dxfId="5972" priority="32471" operator="equal">
      <formula>"Stage en entreprise"</formula>
    </cfRule>
    <cfRule type="cellIs" dxfId="5971" priority="32470" operator="equal">
      <formula>"Toussaint"</formula>
    </cfRule>
    <cfRule type="cellIs" dxfId="5970" priority="32469" operator="equal">
      <formula>"Victoire 1945"</formula>
    </cfRule>
    <cfRule type="cellIs" dxfId="5969" priority="32468" operator="equal">
      <formula>"stage v"</formula>
    </cfRule>
    <cfRule type="cellIs" dxfId="5968" priority="32467" operator="equal">
      <formula>"Révisions S2 Ses1"</formula>
    </cfRule>
    <cfRule type="cellIs" dxfId="5967" priority="32466" operator="equal">
      <formula>"Révisions S2 ses2"</formula>
    </cfRule>
    <cfRule type="cellIs" dxfId="5966" priority="32465" operator="equal">
      <formula>"Pentecôte"</formula>
    </cfRule>
    <cfRule type="cellIs" dxfId="5965" priority="32464" operator="equal">
      <formula>"Pâques"</formula>
    </cfRule>
    <cfRule type="cellIs" dxfId="5964" priority="32463" operator="equal">
      <formula>"Noël"</formula>
    </cfRule>
    <cfRule type="cellIs" dxfId="5963" priority="32462" operator="equal">
      <formula>"Lundi de pâques"</formula>
    </cfRule>
    <cfRule type="cellIs" dxfId="5962" priority="32461" operator="equal">
      <formula>"jour de l'an"</formula>
    </cfRule>
    <cfRule type="cellIs" dxfId="5961" priority="32460" operator="equal">
      <formula>"Fête nationale"</formula>
    </cfRule>
    <cfRule type="cellIs" dxfId="5960" priority="32459" operator="equal">
      <formula>"Fête du travail"</formula>
    </cfRule>
    <cfRule type="cellIs" dxfId="5959" priority="32458" operator="equal">
      <formula>"Examens S1 Ses1"</formula>
    </cfRule>
    <cfRule type="cellIs" dxfId="5958" priority="32457" operator="equal">
      <formula>"Examens S1 Ses2"</formula>
    </cfRule>
    <cfRule type="cellIs" dxfId="5957" priority="32456" operator="equal">
      <formula>"cours v"</formula>
    </cfRule>
  </conditionalFormatting>
  <conditionalFormatting sqref="AG4:AG35">
    <cfRule type="expression" dxfId="5956" priority="31689">
      <formula>AH4="Dimanche"</formula>
    </cfRule>
    <cfRule type="expression" dxfId="5955" priority="31690">
      <formula>AH4="Samedi"</formula>
    </cfRule>
  </conditionalFormatting>
  <conditionalFormatting sqref="AJ4:AJ6">
    <cfRule type="cellIs" dxfId="5954" priority="1093" operator="equal">
      <formula>"Fête du travail"</formula>
    </cfRule>
    <cfRule type="cellIs" dxfId="5953" priority="1089" operator="equal">
      <formula>"Armistice"</formula>
    </cfRule>
    <cfRule type="cellIs" dxfId="5952" priority="1092" operator="equal">
      <formula>"Examens S1 Ses1"</formula>
    </cfRule>
    <cfRule type="cellIs" dxfId="5951" priority="1091" operator="equal">
      <formula>"Examens S1 Ses2"</formula>
    </cfRule>
    <cfRule type="containsText" dxfId="5950" priority="1051" operator="containsText" text="Etranger">
      <formula>NOT(ISERROR(SEARCH("Etranger",AJ4)))</formula>
    </cfRule>
    <cfRule type="containsText" dxfId="5949" priority="1052" operator="containsText" text="Début TD">
      <formula>NOT(ISERROR(SEARCH("Début TD",AJ4)))</formula>
    </cfRule>
    <cfRule type="containsText" dxfId="5948" priority="1053" operator="containsText" text="Début CM">
      <formula>NOT(ISERROR(SEARCH("Début CM",AJ4)))</formula>
    </cfRule>
    <cfRule type="containsText" dxfId="5947" priority="1054" operator="containsText" text="Projet">
      <formula>NOT(ISERROR(SEARCH("Projet",AJ4)))</formula>
    </cfRule>
    <cfRule type="containsText" dxfId="5946" priority="1055" operator="containsText" text="Pré">
      <formula>NOT(ISERROR(SEARCH("Pré",AJ4)))</formula>
    </cfRule>
    <cfRule type="containsText" dxfId="5945" priority="1056" operator="containsText" text="Délib">
      <formula>NOT(ISERROR(SEARCH("Délib",AJ4)))</formula>
    </cfRule>
    <cfRule type="cellIs" dxfId="5944" priority="1057" operator="equal">
      <formula>"Cours IAE"</formula>
    </cfRule>
    <cfRule type="cellIs" dxfId="5943" priority="1058" operator="equal">
      <formula>"Cours ISEM"</formula>
    </cfRule>
    <cfRule type="cellIs" dxfId="5942" priority="1059" operator="equal">
      <formula>"EXAMENS J"</formula>
    </cfRule>
    <cfRule type="cellIs" dxfId="5941" priority="1060" operator="equal">
      <formula>"Lundi Pentecôte"</formula>
    </cfRule>
    <cfRule type="cellIs" dxfId="5940" priority="1061" operator="equal">
      <formula>"ppp"</formula>
    </cfRule>
    <cfRule type="cellIs" dxfId="5939" priority="1062" operator="equal">
      <formula>"Soutenance"</formula>
    </cfRule>
    <cfRule type="cellIs" dxfId="5938" priority="1063" operator="equal">
      <formula>"Révisions R"</formula>
    </cfRule>
    <cfRule type="containsText" dxfId="5937" priority="1048" operator="containsText" text="Recrutem">
      <formula>NOT(ISERROR(SEARCH("Recrutem",AJ4)))</formula>
    </cfRule>
    <cfRule type="cellIs" dxfId="5936" priority="1065" operator="equal">
      <formula>"Exam nationaux pas de date"</formula>
    </cfRule>
    <cfRule type="cellIs" dxfId="5935" priority="1066" operator="equal">
      <formula>"Exam nationaux"</formula>
    </cfRule>
    <cfRule type="cellIs" dxfId="5934" priority="1067" operator="equal">
      <formula>"Révision interne"</formula>
    </cfRule>
    <cfRule type="cellIs" dxfId="5933" priority="1068" operator="equal">
      <formula>"Remise note CC"</formula>
    </cfRule>
    <cfRule type="cellIs" dxfId="5932" priority="1069" operator="equal">
      <formula>"Oraux examens nationaux"</formula>
    </cfRule>
    <cfRule type="cellIs" dxfId="5931" priority="1070" operator="equal">
      <formula>"Note mémoire"</formula>
    </cfRule>
    <cfRule type="cellIs" dxfId="5930" priority="1071" operator="equal">
      <formula>"Mise à niveau"</formula>
    </cfRule>
    <cfRule type="cellIs" dxfId="5929" priority="1072" operator="equal">
      <formula>"Ecrits examens nationaux"</formula>
    </cfRule>
    <cfRule type="cellIs" dxfId="5928" priority="1073" operator="equal">
      <formula>"Délibération S2"</formula>
    </cfRule>
    <cfRule type="cellIs" dxfId="5927" priority="1074" operator="equal">
      <formula>"Délibération S1"</formula>
    </cfRule>
    <cfRule type="cellIs" dxfId="5926" priority="1075" operator="equal">
      <formula>"regroupement"</formula>
    </cfRule>
    <cfRule type="cellIs" dxfId="5925" priority="1076" operator="equal">
      <formula>"Cours matin"</formula>
    </cfRule>
    <cfRule type="cellIs" dxfId="5924" priority="1077" operator="equal">
      <formula>"Entr MA cours AM"</formula>
    </cfRule>
    <cfRule type="cellIs" dxfId="5923" priority="1078" operator="equal">
      <formula>"Cours Matin Entr AM"</formula>
    </cfRule>
    <cfRule type="cellIs" dxfId="5922" priority="1079" operator="equal">
      <formula>"Révisions S1 Ses2"</formula>
    </cfRule>
    <cfRule type="containsText" dxfId="5921" priority="1049" operator="containsText" text="Note">
      <formula>NOT(ISERROR(SEARCH("Note",AJ4)))</formula>
    </cfRule>
    <cfRule type="cellIs" dxfId="5920" priority="1095" operator="equal">
      <formula>"jour de l'an"</formula>
    </cfRule>
    <cfRule type="containsText" dxfId="5919" priority="1050" operator="containsText" text="JPO">
      <formula>NOT(ISERROR(SEARCH("JPO",AJ4)))</formula>
    </cfRule>
    <cfRule type="cellIs" dxfId="5918" priority="1090" operator="equal">
      <formula>"cours v"</formula>
    </cfRule>
    <cfRule type="cellIs" dxfId="5917" priority="1088" operator="equal">
      <formula>"Ascension"</formula>
    </cfRule>
    <cfRule type="cellIs" dxfId="5916" priority="1087" operator="equal">
      <formula>"Assomption"</formula>
    </cfRule>
    <cfRule type="cellIs" dxfId="5915" priority="1086" operator="equal">
      <formula>"jour appui"</formula>
    </cfRule>
    <cfRule type="cellIs" dxfId="5914" priority="1085" operator="equal">
      <formula>"notes rapport"</formula>
    </cfRule>
    <cfRule type="cellIs" dxfId="5913" priority="1084" operator="equal">
      <formula>"Remise rapport"</formula>
    </cfRule>
    <cfRule type="cellIs" dxfId="5912" priority="1083" operator="equal">
      <formula>"Fermeture"</formula>
    </cfRule>
    <cfRule type="cellIs" dxfId="5911" priority="1082" operator="equal">
      <formula>"Examens S2 ses1"</formula>
    </cfRule>
    <cfRule type="cellIs" dxfId="5910" priority="1081" operator="equal">
      <formula>"Examens S2 Ses2"</formula>
    </cfRule>
    <cfRule type="cellIs" dxfId="5909" priority="1080" operator="equal">
      <formula>"Révisions S1 ses1"</formula>
    </cfRule>
    <cfRule type="cellIs" dxfId="5908" priority="1107" stopIfTrue="1" operator="equal">
      <formula>"Retour copies"</formula>
    </cfRule>
    <cfRule type="cellIs" dxfId="5907" priority="1120" stopIfTrue="1" operator="equal">
      <formula>"Délibérations"</formula>
    </cfRule>
    <cfRule type="cellIs" dxfId="5906" priority="1119" stopIfTrue="1" operator="equal">
      <formula>"Du anglais"</formula>
    </cfRule>
    <cfRule type="cellIs" dxfId="5905" priority="1118" stopIfTrue="1" operator="equal">
      <formula>"Examens S2"</formula>
    </cfRule>
    <cfRule type="cellIs" dxfId="5904" priority="1117" stopIfTrue="1" operator="equal">
      <formula>"Examens"</formula>
    </cfRule>
    <cfRule type="cellIs" dxfId="5903" priority="1116" stopIfTrue="1" operator="equal">
      <formula>"Examens S1"</formula>
    </cfRule>
    <cfRule type="cellIs" dxfId="5902" priority="1115" stopIfTrue="1" operator="equal">
      <formula>"Cours"</formula>
    </cfRule>
    <cfRule type="cellIs" dxfId="5901" priority="1114" stopIfTrue="1" operator="equal">
      <formula>"Vacances"</formula>
    </cfRule>
    <cfRule type="cellIs" dxfId="5900" priority="1113" stopIfTrue="1" operator="equal">
      <formula>"Révisions"</formula>
    </cfRule>
    <cfRule type="cellIs" dxfId="5899" priority="1112" stopIfTrue="1" operator="equal">
      <formula>"Session 1"</formula>
    </cfRule>
    <cfRule type="cellIs" dxfId="5898" priority="1111" stopIfTrue="1" operator="equal">
      <formula>"Session 2"</formula>
    </cfRule>
    <cfRule type="cellIs" dxfId="5897" priority="1110" stopIfTrue="1" operator="equal">
      <formula>"Stage"</formula>
    </cfRule>
    <cfRule type="cellIs" dxfId="5896" priority="1109" stopIfTrue="1" operator="equal">
      <formula>"Rentrée"</formula>
    </cfRule>
    <cfRule type="cellIs" dxfId="5895" priority="1108" stopIfTrue="1" operator="equal">
      <formula>"Evaluation"</formula>
    </cfRule>
    <cfRule type="cellIs" dxfId="5894" priority="1064" operator="equal">
      <formula>"Entreprise"</formula>
    </cfRule>
    <cfRule type="cellIs" dxfId="5893" priority="1094" operator="equal">
      <formula>"Fête nationale"</formula>
    </cfRule>
    <cfRule type="cellIs" dxfId="5892" priority="1106" operator="equal">
      <formula>"entreprise B"</formula>
    </cfRule>
    <cfRule type="cellIs" dxfId="5891" priority="1105" operator="equal">
      <formula>"Stage en entreprise"</formula>
    </cfRule>
    <cfRule type="cellIs" dxfId="5890" priority="1104" operator="equal">
      <formula>"Toussaint"</formula>
    </cfRule>
    <cfRule type="cellIs" dxfId="5889" priority="1103" operator="equal">
      <formula>"Victoire 1945"</formula>
    </cfRule>
    <cfRule type="cellIs" dxfId="5888" priority="1102" operator="equal">
      <formula>"stage v"</formula>
    </cfRule>
    <cfRule type="cellIs" dxfId="5887" priority="1101" operator="equal">
      <formula>"Révisions S2 Ses1"</formula>
    </cfRule>
    <cfRule type="cellIs" dxfId="5886" priority="1100" operator="equal">
      <formula>"Révisions S2 ses2"</formula>
    </cfRule>
    <cfRule type="cellIs" dxfId="5885" priority="1099" operator="equal">
      <formula>"Pentecôte"</formula>
    </cfRule>
    <cfRule type="cellIs" dxfId="5884" priority="1098" operator="equal">
      <formula>"Pâques"</formula>
    </cfRule>
    <cfRule type="cellIs" dxfId="5883" priority="1097" operator="equal">
      <formula>"Noël"</formula>
    </cfRule>
    <cfRule type="cellIs" dxfId="5882" priority="1096" operator="equal">
      <formula>"Lundi de pâques"</formula>
    </cfRule>
    <cfRule type="containsText" dxfId="5881" priority="1041" operator="containsText" text="Cours/Labo/Projet">
      <formula>NOT(ISERROR(SEARCH("Cours/Labo/Projet",AJ4)))</formula>
    </cfRule>
    <cfRule type="containsText" dxfId="5880" priority="1042" operator="containsText" text="Université">
      <formula>NOT(ISERROR(SEARCH("Université",AJ4)))</formula>
    </cfRule>
    <cfRule type="containsText" dxfId="5879" priority="1047" operator="containsText" text="Remise">
      <formula>NOT(ISERROR(SEARCH("Remise",AJ4)))</formula>
    </cfRule>
  </conditionalFormatting>
  <conditionalFormatting sqref="AJ4:AJ8">
    <cfRule type="expression" dxfId="5878" priority="1044">
      <formula>AH4="Samedi"</formula>
    </cfRule>
    <cfRule type="containsText" dxfId="5877" priority="1045" operator="containsText" text="Soutenance">
      <formula>NOT(ISERROR(SEARCH("Soutenance",AJ4)))</formula>
    </cfRule>
    <cfRule type="containsText" dxfId="5876" priority="1046" operator="containsText" text="Salon Et">
      <formula>NOT(ISERROR(SEARCH("Salon Et",AJ4)))</formula>
    </cfRule>
    <cfRule type="expression" dxfId="5875" priority="1043">
      <formula>AH4="Dimanche"</formula>
    </cfRule>
  </conditionalFormatting>
  <conditionalFormatting sqref="AJ7:AJ8">
    <cfRule type="cellIs" dxfId="5874" priority="15804" stopIfTrue="1" operator="equal">
      <formula>"Examens S1"</formula>
    </cfRule>
    <cfRule type="cellIs" dxfId="5873" priority="15803" stopIfTrue="1" operator="equal">
      <formula>"Cours"</formula>
    </cfRule>
    <cfRule type="cellIs" dxfId="5872" priority="15768" operator="equal">
      <formula>"Révisions S1 ses1"</formula>
    </cfRule>
    <cfRule type="cellIs" dxfId="5871" priority="15767" operator="equal">
      <formula>"Révisions S1 Ses2"</formula>
    </cfRule>
    <cfRule type="cellIs" dxfId="5870" priority="15766" operator="equal">
      <formula>"Cours Matin Entr AM"</formula>
    </cfRule>
    <cfRule type="cellIs" dxfId="5869" priority="15765" operator="equal">
      <formula>"Entr MA cours AM"</formula>
    </cfRule>
    <cfRule type="cellIs" dxfId="5868" priority="15773" operator="equal">
      <formula>"notes rapport"</formula>
    </cfRule>
    <cfRule type="cellIs" dxfId="5867" priority="15774" operator="equal">
      <formula>"jour appui"</formula>
    </cfRule>
    <cfRule type="cellIs" dxfId="5866" priority="15771" operator="equal">
      <formula>"Fermeture"</formula>
    </cfRule>
    <cfRule type="cellIs" dxfId="5865" priority="15801" stopIfTrue="1" operator="equal">
      <formula>"Révisions"</formula>
    </cfRule>
    <cfRule type="cellIs" dxfId="5864" priority="15770" operator="equal">
      <formula>"Examens S2 ses1"</formula>
    </cfRule>
    <cfRule type="cellIs" dxfId="5863" priority="15772" operator="equal">
      <formula>"Remise rapport"</formula>
    </cfRule>
    <cfRule type="cellIs" dxfId="5862" priority="15775" operator="equal">
      <formula>"Assomption"</formula>
    </cfRule>
    <cfRule type="cellIs" dxfId="5861" priority="15776" operator="equal">
      <formula>"Ascension"</formula>
    </cfRule>
    <cfRule type="cellIs" dxfId="5860" priority="15777" operator="equal">
      <formula>"Armistice"</formula>
    </cfRule>
    <cfRule type="cellIs" dxfId="5859" priority="15778" operator="equal">
      <formula>"cours v"</formula>
    </cfRule>
    <cfRule type="cellIs" dxfId="5858" priority="15779" operator="equal">
      <formula>"Examens S1 Ses2"</formula>
    </cfRule>
    <cfRule type="cellIs" dxfId="5857" priority="15780" operator="equal">
      <formula>"Examens S1 Ses1"</formula>
    </cfRule>
    <cfRule type="cellIs" dxfId="5856" priority="15781" operator="equal">
      <formula>"Fête du travail"</formula>
    </cfRule>
    <cfRule type="cellIs" dxfId="5855" priority="15782" operator="equal">
      <formula>"Fête nationale"</formula>
    </cfRule>
    <cfRule type="cellIs" dxfId="5854" priority="15783" operator="equal">
      <formula>"jour de l'an"</formula>
    </cfRule>
    <cfRule type="cellIs" dxfId="5853" priority="15784" operator="equal">
      <formula>"Lundi de pâques"</formula>
    </cfRule>
    <cfRule type="cellIs" dxfId="5852" priority="15785" operator="equal">
      <formula>"Noël"</formula>
    </cfRule>
    <cfRule type="cellIs" dxfId="5851" priority="15786" operator="equal">
      <formula>"Pâques"</formula>
    </cfRule>
    <cfRule type="cellIs" dxfId="5850" priority="15787" operator="equal">
      <formula>"Pentecôte"</formula>
    </cfRule>
    <cfRule type="cellIs" dxfId="5849" priority="15788" operator="equal">
      <formula>"Révisions S2 ses2"</formula>
    </cfRule>
    <cfRule type="cellIs" dxfId="5848" priority="15789" operator="equal">
      <formula>"Révisions S2 Ses1"</formula>
    </cfRule>
    <cfRule type="cellIs" dxfId="5847" priority="15790" operator="equal">
      <formula>"stage v"</formula>
    </cfRule>
    <cfRule type="cellIs" dxfId="5846" priority="15791" operator="equal">
      <formula>"Victoire 1945"</formula>
    </cfRule>
    <cfRule type="cellIs" dxfId="5845" priority="15792" operator="equal">
      <formula>"Toussaint"</formula>
    </cfRule>
    <cfRule type="cellIs" dxfId="5844" priority="15793" operator="equal">
      <formula>"Stage en entreprise"</formula>
    </cfRule>
    <cfRule type="cellIs" dxfId="5843" priority="15794" operator="equal">
      <formula>"entreprise B"</formula>
    </cfRule>
    <cfRule type="cellIs" dxfId="5842" priority="15795" stopIfTrue="1" operator="equal">
      <formula>"Retour copies"</formula>
    </cfRule>
    <cfRule type="cellIs" dxfId="5841" priority="15796" stopIfTrue="1" operator="equal">
      <formula>"Evaluation"</formula>
    </cfRule>
    <cfRule type="cellIs" dxfId="5840" priority="15797" stopIfTrue="1" operator="equal">
      <formula>"Rentrée"</formula>
    </cfRule>
    <cfRule type="cellIs" dxfId="5839" priority="15764" operator="equal">
      <formula>"Cours matin"</formula>
    </cfRule>
    <cfRule type="cellIs" dxfId="5838" priority="15799" stopIfTrue="1" operator="equal">
      <formula>"Session 2"</formula>
    </cfRule>
    <cfRule type="cellIs" dxfId="5837" priority="15800" stopIfTrue="1" operator="equal">
      <formula>"Session 1"</formula>
    </cfRule>
    <cfRule type="cellIs" dxfId="5836" priority="15769" operator="equal">
      <formula>"Examens S2 Ses2"</formula>
    </cfRule>
    <cfRule type="cellIs" dxfId="5835" priority="15763" operator="equal">
      <formula>"regroupement"</formula>
    </cfRule>
    <cfRule type="cellIs" dxfId="5834" priority="15762" operator="equal">
      <formula>"Délibération S1"</formula>
    </cfRule>
    <cfRule type="cellIs" dxfId="5833" priority="15761" operator="equal">
      <formula>"Délibération S2"</formula>
    </cfRule>
    <cfRule type="cellIs" dxfId="5832" priority="15760" operator="equal">
      <formula>"Ecrits examens nationaux"</formula>
    </cfRule>
    <cfRule type="cellIs" dxfId="5831" priority="15759" operator="equal">
      <formula>"Mise à niveau"</formula>
    </cfRule>
    <cfRule type="cellIs" dxfId="5830" priority="15758" operator="equal">
      <formula>"Note mémoire"</formula>
    </cfRule>
    <cfRule type="cellIs" dxfId="5829" priority="15757" operator="equal">
      <formula>"Oraux examens nationaux"</formula>
    </cfRule>
    <cfRule type="cellIs" dxfId="5828" priority="15756" operator="equal">
      <formula>"Remise note CC"</formula>
    </cfRule>
    <cfRule type="cellIs" dxfId="5827" priority="15755" operator="equal">
      <formula>"Révision interne"</formula>
    </cfRule>
    <cfRule type="cellIs" dxfId="5826" priority="15754" operator="equal">
      <formula>"Exam nationaux"</formula>
    </cfRule>
    <cfRule type="cellIs" dxfId="5825" priority="15753" operator="equal">
      <formula>"Exam nationaux pas de date"</formula>
    </cfRule>
    <cfRule type="cellIs" dxfId="5824" priority="15752" operator="equal">
      <formula>"Entreprise"</formula>
    </cfRule>
    <cfRule type="cellIs" dxfId="5823" priority="15751" operator="equal">
      <formula>"Révisions R"</formula>
    </cfRule>
    <cfRule type="cellIs" dxfId="5822" priority="15750" operator="equal">
      <formula>"Soutenance"</formula>
    </cfRule>
    <cfRule type="cellIs" dxfId="5821" priority="15749" operator="equal">
      <formula>"ppp"</formula>
    </cfRule>
    <cfRule type="cellIs" dxfId="5820" priority="15747" operator="equal">
      <formula>"EXAMENS J"</formula>
    </cfRule>
    <cfRule type="cellIs" dxfId="5819" priority="15748" operator="equal">
      <formula>"Lundi Pentecôte"</formula>
    </cfRule>
    <cfRule type="cellIs" dxfId="5818" priority="15746" operator="equal">
      <formula>"Cours ISEM"</formula>
    </cfRule>
    <cfRule type="cellIs" dxfId="5817" priority="15745" operator="equal">
      <formula>"Cours IAE"</formula>
    </cfRule>
    <cfRule type="containsText" dxfId="5816" priority="15744" operator="containsText" text="Délib">
      <formula>NOT(ISERROR(SEARCH("Délib",AJ7)))</formula>
    </cfRule>
    <cfRule type="containsText" dxfId="5815" priority="15743" operator="containsText" text="Pré">
      <formula>NOT(ISERROR(SEARCH("Pré",AJ7)))</formula>
    </cfRule>
    <cfRule type="containsText" dxfId="5814" priority="15742" operator="containsText" text="Projet">
      <formula>NOT(ISERROR(SEARCH("Projet",AJ7)))</formula>
    </cfRule>
    <cfRule type="containsText" dxfId="5813" priority="15741" operator="containsText" text="Début CM">
      <formula>NOT(ISERROR(SEARCH("Début CM",AJ7)))</formula>
    </cfRule>
    <cfRule type="containsText" dxfId="5812" priority="15740" operator="containsText" text="Début TD">
      <formula>NOT(ISERROR(SEARCH("Début TD",AJ7)))</formula>
    </cfRule>
    <cfRule type="containsText" dxfId="5811" priority="15739" operator="containsText" text="Etranger">
      <formula>NOT(ISERROR(SEARCH("Etranger",AJ7)))</formula>
    </cfRule>
    <cfRule type="containsText" dxfId="5810" priority="15738" operator="containsText" text="JPO">
      <formula>NOT(ISERROR(SEARCH("JPO",AJ7)))</formula>
    </cfRule>
    <cfRule type="containsText" dxfId="5809" priority="15737" operator="containsText" text="Note">
      <formula>NOT(ISERROR(SEARCH("Note",AJ7)))</formula>
    </cfRule>
    <cfRule type="containsText" dxfId="5808" priority="15736" operator="containsText" text="Recrutem">
      <formula>NOT(ISERROR(SEARCH("Recrutem",AJ7)))</formula>
    </cfRule>
    <cfRule type="containsText" dxfId="5807" priority="15735" operator="containsText" text="Remise">
      <formula>NOT(ISERROR(SEARCH("Remise",AJ7)))</formula>
    </cfRule>
    <cfRule type="cellIs" dxfId="5806" priority="15802" stopIfTrue="1" operator="equal">
      <formula>"Vacances"</formula>
    </cfRule>
    <cfRule type="cellIs" dxfId="5805" priority="15808" stopIfTrue="1" operator="equal">
      <formula>"Délibérations"</formula>
    </cfRule>
    <cfRule type="cellIs" dxfId="5804" priority="15807" stopIfTrue="1" operator="equal">
      <formula>"Du anglais"</formula>
    </cfRule>
    <cfRule type="cellIs" dxfId="5803" priority="15806" stopIfTrue="1" operator="equal">
      <formula>"Examens S2"</formula>
    </cfRule>
    <cfRule type="cellIs" dxfId="5802" priority="15805" stopIfTrue="1" operator="equal">
      <formula>"Examens"</formula>
    </cfRule>
    <cfRule type="cellIs" dxfId="5801" priority="15798" stopIfTrue="1" operator="equal">
      <formula>"Stage"</formula>
    </cfRule>
  </conditionalFormatting>
  <conditionalFormatting sqref="AJ9">
    <cfRule type="containsText" dxfId="5800" priority="58775" operator="containsText" text="Soutenance">
      <formula>NOT(ISERROR(SEARCH("Soutenance",AJ9)))</formula>
    </cfRule>
    <cfRule type="expression" dxfId="5799" priority="58774">
      <formula>AH9="Samedi"</formula>
    </cfRule>
    <cfRule type="expression" dxfId="5798" priority="58773">
      <formula>AH9="Dimanche"</formula>
    </cfRule>
    <cfRule type="cellIs" dxfId="5797" priority="58788" operator="equal">
      <formula>"Cours ISEM"</formula>
    </cfRule>
    <cfRule type="cellIs" dxfId="5796" priority="33282" operator="equal">
      <formula>"Cours ISEM"</formula>
    </cfRule>
    <cfRule type="cellIs" dxfId="5795" priority="33283" operator="equal">
      <formula>"EXAMENS J"</formula>
    </cfRule>
    <cfRule type="cellIs" dxfId="5794" priority="33284" operator="equal">
      <formula>"Lundi Pentecôte"</formula>
    </cfRule>
    <cfRule type="cellIs" dxfId="5793" priority="33285" operator="equal">
      <formula>"ppp"</formula>
    </cfRule>
    <cfRule type="cellIs" dxfId="5792" priority="33286" operator="equal">
      <formula>"Soutenance"</formula>
    </cfRule>
    <cfRule type="cellIs" dxfId="5791" priority="33287" operator="equal">
      <formula>"Révisions R"</formula>
    </cfRule>
    <cfRule type="cellIs" dxfId="5790" priority="33288" operator="equal">
      <formula>"Entreprise"</formula>
    </cfRule>
    <cfRule type="cellIs" dxfId="5789" priority="33289" operator="equal">
      <formula>"Exam nationaux pas de date"</formula>
    </cfRule>
    <cfRule type="cellIs" dxfId="5788" priority="33290" operator="equal">
      <formula>"Exam nationaux"</formula>
    </cfRule>
    <cfRule type="cellIs" dxfId="5787" priority="33291" operator="equal">
      <formula>"Révision interne"</formula>
    </cfRule>
    <cfRule type="cellIs" dxfId="5786" priority="33292" operator="equal">
      <formula>"Remise note CC"</formula>
    </cfRule>
    <cfRule type="cellIs" dxfId="5785" priority="33293" operator="equal">
      <formula>"Oraux examens nationaux"</formula>
    </cfRule>
    <cfRule type="cellIs" dxfId="5784" priority="33344" stopIfTrue="1" operator="equal">
      <formula>"Délibérations"</formula>
    </cfRule>
    <cfRule type="cellIs" dxfId="5783" priority="33343" stopIfTrue="1" operator="equal">
      <formula>"Du anglais"</formula>
    </cfRule>
    <cfRule type="cellIs" dxfId="5782" priority="33342" stopIfTrue="1" operator="equal">
      <formula>"Examens S2"</formula>
    </cfRule>
    <cfRule type="cellIs" dxfId="5781" priority="33341" stopIfTrue="1" operator="equal">
      <formula>"Examens"</formula>
    </cfRule>
    <cfRule type="cellIs" dxfId="5780" priority="33340" stopIfTrue="1" operator="equal">
      <formula>"Examens S1"</formula>
    </cfRule>
    <cfRule type="cellIs" dxfId="5779" priority="33339" stopIfTrue="1" operator="equal">
      <formula>"Cours"</formula>
    </cfRule>
    <cfRule type="cellIs" dxfId="5778" priority="33338" stopIfTrue="1" operator="equal">
      <formula>"Vacances"</formula>
    </cfRule>
    <cfRule type="cellIs" dxfId="5777" priority="33337" stopIfTrue="1" operator="equal">
      <formula>"Révisions"</formula>
    </cfRule>
    <cfRule type="cellIs" dxfId="5776" priority="33336" stopIfTrue="1" operator="equal">
      <formula>"Session 1"</formula>
    </cfRule>
    <cfRule type="cellIs" dxfId="5775" priority="33335" stopIfTrue="1" operator="equal">
      <formula>"Session 2"</formula>
    </cfRule>
    <cfRule type="cellIs" dxfId="5774" priority="33334" stopIfTrue="1" operator="equal">
      <formula>"Stage"</formula>
    </cfRule>
    <cfRule type="cellIs" dxfId="5773" priority="33333" stopIfTrue="1" operator="equal">
      <formula>"Rentrée"</formula>
    </cfRule>
    <cfRule type="cellIs" dxfId="5772" priority="33332" stopIfTrue="1" operator="equal">
      <formula>"Evaluation"</formula>
    </cfRule>
    <cfRule type="containsText" dxfId="5771" priority="33273" operator="containsText" text="Note">
      <formula>NOT(ISERROR(SEARCH("Note",AJ9)))</formula>
    </cfRule>
    <cfRule type="containsText" dxfId="5770" priority="33272" operator="containsText" text="Recrutem">
      <formula>NOT(ISERROR(SEARCH("Recrutem",AJ9)))</formula>
    </cfRule>
    <cfRule type="containsText" dxfId="5769" priority="33271" operator="containsText" text="Remise">
      <formula>NOT(ISERROR(SEARCH("Remise",AJ9)))</formula>
    </cfRule>
    <cfRule type="containsText" dxfId="5768" priority="33270" operator="containsText" text="Salon Et">
      <formula>NOT(ISERROR(SEARCH("Salon Et",AJ9)))</formula>
    </cfRule>
    <cfRule type="containsText" dxfId="5767" priority="33274" operator="containsText" text="JPO">
      <formula>NOT(ISERROR(SEARCH("JPO",AJ9)))</formula>
    </cfRule>
    <cfRule type="containsText" dxfId="5766" priority="33275" operator="containsText" text="Etranger">
      <formula>NOT(ISERROR(SEARCH("Etranger",AJ9)))</formula>
    </cfRule>
    <cfRule type="containsText" dxfId="5765" priority="33276" operator="containsText" text="Début TD">
      <formula>NOT(ISERROR(SEARCH("Début TD",AJ9)))</formula>
    </cfRule>
    <cfRule type="containsText" dxfId="5764" priority="33277" operator="containsText" text="Début CM">
      <formula>NOT(ISERROR(SEARCH("Début CM",AJ9)))</formula>
    </cfRule>
    <cfRule type="cellIs" dxfId="5763" priority="33331" stopIfTrue="1" operator="equal">
      <formula>"Retour copies"</formula>
    </cfRule>
    <cfRule type="cellIs" dxfId="5762" priority="33330" operator="equal">
      <formula>"entreprise B"</formula>
    </cfRule>
    <cfRule type="cellIs" dxfId="5761" priority="33329" operator="equal">
      <formula>"Stage en entreprise"</formula>
    </cfRule>
    <cfRule type="cellIs" dxfId="5760" priority="33328" operator="equal">
      <formula>"Toussaint"</formula>
    </cfRule>
    <cfRule type="cellIs" dxfId="5759" priority="33327" operator="equal">
      <formula>"Victoire 1945"</formula>
    </cfRule>
    <cfRule type="cellIs" dxfId="5758" priority="33326" operator="equal">
      <formula>"stage v"</formula>
    </cfRule>
    <cfRule type="cellIs" dxfId="5757" priority="33325" operator="equal">
      <formula>"Révisions S2 Ses1"</formula>
    </cfRule>
    <cfRule type="cellIs" dxfId="5756" priority="33324" operator="equal">
      <formula>"Révisions S2 ses2"</formula>
    </cfRule>
    <cfRule type="cellIs" dxfId="5755" priority="33323" operator="equal">
      <formula>"Pentecôte"</formula>
    </cfRule>
    <cfRule type="cellIs" dxfId="5754" priority="33322" operator="equal">
      <formula>"Pâques"</formula>
    </cfRule>
    <cfRule type="cellIs" dxfId="5753" priority="33321" operator="equal">
      <formula>"Noël"</formula>
    </cfRule>
    <cfRule type="cellIs" dxfId="5752" priority="33320" operator="equal">
      <formula>"Lundi de pâques"</formula>
    </cfRule>
    <cfRule type="cellIs" dxfId="5751" priority="33319" operator="equal">
      <formula>"jour de l'an"</formula>
    </cfRule>
    <cfRule type="cellIs" dxfId="5750" priority="33318" operator="equal">
      <formula>"Fête nationale"</formula>
    </cfRule>
    <cfRule type="cellIs" dxfId="5749" priority="33317" operator="equal">
      <formula>"Fête du travail"</formula>
    </cfRule>
    <cfRule type="cellIs" dxfId="5748" priority="33316" operator="equal">
      <formula>"Examens S1 Ses1"</formula>
    </cfRule>
    <cfRule type="cellIs" dxfId="5747" priority="33315" operator="equal">
      <formula>"Examens S1 Ses2"</formula>
    </cfRule>
    <cfRule type="cellIs" dxfId="5746" priority="33314" operator="equal">
      <formula>"cours v"</formula>
    </cfRule>
    <cfRule type="cellIs" dxfId="5745" priority="33313" operator="equal">
      <formula>"Armistice"</formula>
    </cfRule>
    <cfRule type="cellIs" dxfId="5744" priority="33312" operator="equal">
      <formula>"Ascension"</formula>
    </cfRule>
    <cfRule type="cellIs" dxfId="5743" priority="33311" operator="equal">
      <formula>"Assomption"</formula>
    </cfRule>
    <cfRule type="cellIs" dxfId="5742" priority="33310" operator="equal">
      <formula>"jour appui"</formula>
    </cfRule>
    <cfRule type="cellIs" dxfId="5741" priority="33309" operator="equal">
      <formula>"notes rapport"</formula>
    </cfRule>
    <cfRule type="cellIs" dxfId="5740" priority="33308" operator="equal">
      <formula>"Remise rapport"</formula>
    </cfRule>
    <cfRule type="cellIs" dxfId="5739" priority="33307" operator="equal">
      <formula>"Fermeture"</formula>
    </cfRule>
    <cfRule type="cellIs" dxfId="5738" priority="33306" operator="equal">
      <formula>"Examens S2 ses1"</formula>
    </cfRule>
    <cfRule type="cellIs" dxfId="5737" priority="33305" operator="equal">
      <formula>"Examens S2 Ses2"</formula>
    </cfRule>
    <cfRule type="cellIs" dxfId="5736" priority="33304" operator="equal">
      <formula>"Révisions S1 ses1"</formula>
    </cfRule>
    <cfRule type="cellIs" dxfId="5735" priority="33303" operator="equal">
      <formula>"Révisions S1 Ses2"</formula>
    </cfRule>
    <cfRule type="cellIs" dxfId="5734" priority="33302" operator="equal">
      <formula>"Cours Matin Entr AM"</formula>
    </cfRule>
    <cfRule type="cellIs" dxfId="5733" priority="33301" operator="equal">
      <formula>"Entr MA cours AM"</formula>
    </cfRule>
    <cfRule type="cellIs" dxfId="5732" priority="33300" operator="equal">
      <formula>"Cours matin"</formula>
    </cfRule>
    <cfRule type="cellIs" dxfId="5731" priority="33299" operator="equal">
      <formula>"regroupement"</formula>
    </cfRule>
    <cfRule type="cellIs" dxfId="5730" priority="33298" operator="equal">
      <formula>"Délibération S1"</formula>
    </cfRule>
    <cfRule type="cellIs" dxfId="5729" priority="33297" operator="equal">
      <formula>"Délibération S2"</formula>
    </cfRule>
    <cfRule type="cellIs" dxfId="5728" priority="33296" operator="equal">
      <formula>"Ecrits examens nationaux"</formula>
    </cfRule>
    <cfRule type="cellIs" dxfId="5727" priority="33295" operator="equal">
      <formula>"Mise à niveau"</formula>
    </cfRule>
    <cfRule type="cellIs" dxfId="5726" priority="33294" operator="equal">
      <formula>"Note mémoire"</formula>
    </cfRule>
    <cfRule type="containsText" dxfId="5725" priority="33278" operator="containsText" text="Projet">
      <formula>NOT(ISERROR(SEARCH("Projet",AJ9)))</formula>
    </cfRule>
    <cfRule type="containsText" dxfId="5724" priority="33279" operator="containsText" text="Pré">
      <formula>NOT(ISERROR(SEARCH("Pré",AJ9)))</formula>
    </cfRule>
    <cfRule type="containsText" dxfId="5723" priority="33280" operator="containsText" text="Délib">
      <formula>NOT(ISERROR(SEARCH("Délib",AJ9)))</formula>
    </cfRule>
    <cfRule type="cellIs" dxfId="5722" priority="33281" operator="equal">
      <formula>"Cours IAE"</formula>
    </cfRule>
    <cfRule type="cellIs" dxfId="5721" priority="58850" stopIfTrue="1" operator="equal">
      <formula>"Délibérations"</formula>
    </cfRule>
    <cfRule type="cellIs" dxfId="5720" priority="58849" stopIfTrue="1" operator="equal">
      <formula>"Du anglais"</formula>
    </cfRule>
    <cfRule type="cellIs" dxfId="5719" priority="58848" stopIfTrue="1" operator="equal">
      <formula>"Examens S2"</formula>
    </cfRule>
    <cfRule type="cellIs" dxfId="5718" priority="58847" stopIfTrue="1" operator="equal">
      <formula>"Examens"</formula>
    </cfRule>
    <cfRule type="cellIs" dxfId="5717" priority="58846" stopIfTrue="1" operator="equal">
      <formula>"Examens S1"</formula>
    </cfRule>
    <cfRule type="cellIs" dxfId="5716" priority="58845" stopIfTrue="1" operator="equal">
      <formula>"Cours"</formula>
    </cfRule>
    <cfRule type="containsText" dxfId="5715" priority="33269" operator="containsText" text="Soutenance">
      <formula>NOT(ISERROR(SEARCH("Soutenance",AJ9)))</formula>
    </cfRule>
    <cfRule type="expression" dxfId="5714" priority="33268">
      <formula>AH9="Samedi"</formula>
    </cfRule>
    <cfRule type="expression" dxfId="5713" priority="33267">
      <formula>AH9="Dimanche"</formula>
    </cfRule>
    <cfRule type="cellIs" dxfId="5712" priority="58844" stopIfTrue="1" operator="equal">
      <formula>"Vacances"</formula>
    </cfRule>
    <cfRule type="cellIs" dxfId="5711" priority="58843" stopIfTrue="1" operator="equal">
      <formula>"Révisions"</formula>
    </cfRule>
    <cfRule type="cellIs" dxfId="5710" priority="58842" stopIfTrue="1" operator="equal">
      <formula>"Session 1"</formula>
    </cfRule>
    <cfRule type="cellIs" dxfId="5709" priority="58841" stopIfTrue="1" operator="equal">
      <formula>"Session 2"</formula>
    </cfRule>
    <cfRule type="cellIs" dxfId="5708" priority="58840" stopIfTrue="1" operator="equal">
      <formula>"Stage"</formula>
    </cfRule>
    <cfRule type="cellIs" dxfId="5707" priority="58839" stopIfTrue="1" operator="equal">
      <formula>"Rentrée"</formula>
    </cfRule>
    <cfRule type="cellIs" dxfId="5706" priority="58838" stopIfTrue="1" operator="equal">
      <formula>"Evaluation"</formula>
    </cfRule>
    <cfRule type="cellIs" dxfId="5705" priority="58837" stopIfTrue="1" operator="equal">
      <formula>"Retour copies"</formula>
    </cfRule>
    <cfRule type="cellIs" dxfId="5704" priority="58836" operator="equal">
      <formula>"entreprise B"</formula>
    </cfRule>
    <cfRule type="cellIs" dxfId="5703" priority="58835" operator="equal">
      <formula>"Stage en entreprise"</formula>
    </cfRule>
    <cfRule type="cellIs" dxfId="5702" priority="58834" operator="equal">
      <formula>"Toussaint"</formula>
    </cfRule>
    <cfRule type="cellIs" dxfId="5701" priority="58833" operator="equal">
      <formula>"Victoire 1945"</formula>
    </cfRule>
    <cfRule type="cellIs" dxfId="5700" priority="58832" operator="equal">
      <formula>"stage v"</formula>
    </cfRule>
    <cfRule type="cellIs" dxfId="5699" priority="58831" operator="equal">
      <formula>"Révisions S2 Ses1"</formula>
    </cfRule>
    <cfRule type="cellIs" dxfId="5698" priority="58830" operator="equal">
      <formula>"Révisions S2 ses2"</formula>
    </cfRule>
    <cfRule type="cellIs" dxfId="5697" priority="58829" operator="equal">
      <formula>"Pentecôte"</formula>
    </cfRule>
    <cfRule type="cellIs" dxfId="5696" priority="58828" operator="equal">
      <formula>"Pâques"</formula>
    </cfRule>
    <cfRule type="cellIs" dxfId="5695" priority="58827" operator="equal">
      <formula>"Noël"</formula>
    </cfRule>
    <cfRule type="cellIs" dxfId="5694" priority="58826" operator="equal">
      <formula>"Lundi de pâques"</formula>
    </cfRule>
    <cfRule type="cellIs" dxfId="5693" priority="58825" operator="equal">
      <formula>"jour de l'an"</formula>
    </cfRule>
    <cfRule type="cellIs" dxfId="5692" priority="58824" operator="equal">
      <formula>"Fête nationale"</formula>
    </cfRule>
    <cfRule type="cellIs" dxfId="5691" priority="58823" operator="equal">
      <formula>"Fête du travail"</formula>
    </cfRule>
    <cfRule type="cellIs" dxfId="5690" priority="58822" operator="equal">
      <formula>"Examens S1 Ses1"</formula>
    </cfRule>
    <cfRule type="cellIs" dxfId="5689" priority="58821" operator="equal">
      <formula>"Examens S1 Ses2"</formula>
    </cfRule>
    <cfRule type="cellIs" dxfId="5688" priority="58820" operator="equal">
      <formula>"cours v"</formula>
    </cfRule>
    <cfRule type="cellIs" dxfId="5687" priority="58819" operator="equal">
      <formula>"Armistice"</formula>
    </cfRule>
    <cfRule type="cellIs" dxfId="5686" priority="58818" operator="equal">
      <formula>"Ascension"</formula>
    </cfRule>
    <cfRule type="cellIs" dxfId="5685" priority="58817" operator="equal">
      <formula>"Assomption"</formula>
    </cfRule>
    <cfRule type="cellIs" dxfId="5684" priority="58816" operator="equal">
      <formula>"jour appui"</formula>
    </cfRule>
    <cfRule type="cellIs" dxfId="5683" priority="58815" operator="equal">
      <formula>"notes rapport"</formula>
    </cfRule>
    <cfRule type="cellIs" dxfId="5682" priority="58814" operator="equal">
      <formula>"Remise rapport"</formula>
    </cfRule>
    <cfRule type="cellIs" dxfId="5681" priority="58813" operator="equal">
      <formula>"Fermeture"</formula>
    </cfRule>
    <cfRule type="cellIs" dxfId="5680" priority="58812" operator="equal">
      <formula>"Examens S2 ses1"</formula>
    </cfRule>
    <cfRule type="cellIs" dxfId="5679" priority="58811" operator="equal">
      <formula>"Examens S2 Ses2"</formula>
    </cfRule>
    <cfRule type="cellIs" dxfId="5678" priority="58810" operator="equal">
      <formula>"Révisions S1 ses1"</formula>
    </cfRule>
    <cfRule type="cellIs" dxfId="5677" priority="58809" operator="equal">
      <formula>"Révisions S1 Ses2"</formula>
    </cfRule>
    <cfRule type="cellIs" dxfId="5676" priority="58808" operator="equal">
      <formula>"Cours Matin Entr AM"</formula>
    </cfRule>
    <cfRule type="cellIs" dxfId="5675" priority="58807" operator="equal">
      <formula>"Entr MA cours AM"</formula>
    </cfRule>
    <cfRule type="cellIs" dxfId="5674" priority="58806" operator="equal">
      <formula>"Cours matin"</formula>
    </cfRule>
    <cfRule type="cellIs" dxfId="5673" priority="58805" operator="equal">
      <formula>"regroupement"</formula>
    </cfRule>
    <cfRule type="cellIs" dxfId="5672" priority="58804" operator="equal">
      <formula>"Délibération S1"</formula>
    </cfRule>
    <cfRule type="cellIs" dxfId="5671" priority="58803" operator="equal">
      <formula>"Délibération S2"</formula>
    </cfRule>
    <cfRule type="cellIs" dxfId="5670" priority="58802" operator="equal">
      <formula>"Ecrits examens nationaux"</formula>
    </cfRule>
    <cfRule type="cellIs" dxfId="5669" priority="58801" operator="equal">
      <formula>"Mise à niveau"</formula>
    </cfRule>
    <cfRule type="cellIs" dxfId="5668" priority="58800" operator="equal">
      <formula>"Note mémoire"</formula>
    </cfRule>
    <cfRule type="cellIs" dxfId="5667" priority="58799" operator="equal">
      <formula>"Oraux examens nationaux"</formula>
    </cfRule>
    <cfRule type="cellIs" dxfId="5666" priority="58798" operator="equal">
      <formula>"Remise note CC"</formula>
    </cfRule>
    <cfRule type="cellIs" dxfId="5665" priority="58797" operator="equal">
      <formula>"Révision interne"</formula>
    </cfRule>
    <cfRule type="cellIs" dxfId="5664" priority="58796" operator="equal">
      <formula>"Exam nationaux"</formula>
    </cfRule>
    <cfRule type="cellIs" dxfId="5663" priority="58795" operator="equal">
      <formula>"Exam nationaux pas de date"</formula>
    </cfRule>
    <cfRule type="cellIs" dxfId="5662" priority="58794" operator="equal">
      <formula>"Entreprise"</formula>
    </cfRule>
    <cfRule type="cellIs" dxfId="5661" priority="58793" operator="equal">
      <formula>"Révisions R"</formula>
    </cfRule>
    <cfRule type="cellIs" dxfId="5660" priority="58792" operator="equal">
      <formula>"Soutenance"</formula>
    </cfRule>
    <cfRule type="cellIs" dxfId="5659" priority="58791" operator="equal">
      <formula>"ppp"</formula>
    </cfRule>
    <cfRule type="cellIs" dxfId="5658" priority="58790" operator="equal">
      <formula>"Lundi Pentecôte"</formula>
    </cfRule>
    <cfRule type="cellIs" dxfId="5657" priority="58789" operator="equal">
      <formula>"EXAMENS J"</formula>
    </cfRule>
    <cfRule type="cellIs" dxfId="5656" priority="58787" operator="equal">
      <formula>"Cours IAE"</formula>
    </cfRule>
    <cfRule type="containsText" dxfId="5655" priority="58786" operator="containsText" text="Délib">
      <formula>NOT(ISERROR(SEARCH("Délib",AJ9)))</formula>
    </cfRule>
    <cfRule type="containsText" dxfId="5654" priority="58785" operator="containsText" text="Pré">
      <formula>NOT(ISERROR(SEARCH("Pré",AJ9)))</formula>
    </cfRule>
    <cfRule type="containsText" dxfId="5653" priority="58784" operator="containsText" text="Projet">
      <formula>NOT(ISERROR(SEARCH("Projet",AJ9)))</formula>
    </cfRule>
    <cfRule type="containsText" dxfId="5652" priority="58783" operator="containsText" text="Début CM">
      <formula>NOT(ISERROR(SEARCH("Début CM",AJ9)))</formula>
    </cfRule>
    <cfRule type="containsText" dxfId="5651" priority="58782" operator="containsText" text="Début TD">
      <formula>NOT(ISERROR(SEARCH("Début TD",AJ9)))</formula>
    </cfRule>
    <cfRule type="containsText" dxfId="5650" priority="58781" operator="containsText" text="Etranger">
      <formula>NOT(ISERROR(SEARCH("Etranger",AJ9)))</formula>
    </cfRule>
    <cfRule type="containsText" dxfId="5649" priority="58780" operator="containsText" text="JPO">
      <formula>NOT(ISERROR(SEARCH("JPO",AJ9)))</formula>
    </cfRule>
    <cfRule type="containsText" dxfId="5648" priority="58779" operator="containsText" text="Note">
      <formula>NOT(ISERROR(SEARCH("Note",AJ9)))</formula>
    </cfRule>
    <cfRule type="containsText" dxfId="5647" priority="58778" operator="containsText" text="Recrutem">
      <formula>NOT(ISERROR(SEARCH("Recrutem",AJ9)))</formula>
    </cfRule>
    <cfRule type="containsText" dxfId="5646" priority="58777" operator="containsText" text="Remise">
      <formula>NOT(ISERROR(SEARCH("Remise",AJ9)))</formula>
    </cfRule>
    <cfRule type="containsText" dxfId="5645" priority="58776" operator="containsText" text="Salon Et">
      <formula>NOT(ISERROR(SEARCH("Salon Et",AJ9)))</formula>
    </cfRule>
  </conditionalFormatting>
  <conditionalFormatting sqref="AJ10:AJ13">
    <cfRule type="cellIs" dxfId="5644" priority="4304" stopIfTrue="1" operator="equal">
      <formula>"Evaluation"</formula>
    </cfRule>
    <cfRule type="cellIs" dxfId="5643" priority="4257" operator="equal">
      <formula>"ppp"</formula>
    </cfRule>
    <cfRule type="cellIs" dxfId="5642" priority="4258" operator="equal">
      <formula>"Soutenance"</formula>
    </cfRule>
    <cfRule type="cellIs" dxfId="5641" priority="4259" operator="equal">
      <formula>"Révisions R"</formula>
    </cfRule>
    <cfRule type="cellIs" dxfId="5640" priority="4260" operator="equal">
      <formula>"Entreprise"</formula>
    </cfRule>
    <cfRule type="cellIs" dxfId="5639" priority="4261" operator="equal">
      <formula>"Exam nationaux pas de date"</formula>
    </cfRule>
    <cfRule type="cellIs" dxfId="5638" priority="4262" operator="equal">
      <formula>"Exam nationaux"</formula>
    </cfRule>
    <cfRule type="cellIs" dxfId="5637" priority="4263" operator="equal">
      <formula>"Révision interne"</formula>
    </cfRule>
    <cfRule type="cellIs" dxfId="5636" priority="4264" operator="equal">
      <formula>"Remise note CC"</formula>
    </cfRule>
    <cfRule type="cellIs" dxfId="5635" priority="4265" operator="equal">
      <formula>"Oraux examens nationaux"</formula>
    </cfRule>
    <cfRule type="cellIs" dxfId="5634" priority="4266" operator="equal">
      <formula>"Note mémoire"</formula>
    </cfRule>
    <cfRule type="cellIs" dxfId="5633" priority="4267" operator="equal">
      <formula>"Mise à niveau"</formula>
    </cfRule>
    <cfRule type="cellIs" dxfId="5632" priority="4268" operator="equal">
      <formula>"Ecrits examens nationaux"</formula>
    </cfRule>
    <cfRule type="cellIs" dxfId="5631" priority="4269" operator="equal">
      <formula>"Délibération S2"</formula>
    </cfRule>
    <cfRule type="cellIs" dxfId="5630" priority="4270" operator="equal">
      <formula>"Délibération S1"</formula>
    </cfRule>
    <cfRule type="cellIs" dxfId="5629" priority="4271" operator="equal">
      <formula>"regroupement"</formula>
    </cfRule>
    <cfRule type="cellIs" dxfId="5628" priority="4272" operator="equal">
      <formula>"Cours matin"</formula>
    </cfRule>
    <cfRule type="cellIs" dxfId="5627" priority="4273" operator="equal">
      <formula>"Entr MA cours AM"</formula>
    </cfRule>
    <cfRule type="cellIs" dxfId="5626" priority="4274" operator="equal">
      <formula>"Cours Matin Entr AM"</formula>
    </cfRule>
    <cfRule type="cellIs" dxfId="5625" priority="4275" operator="equal">
      <formula>"Révisions S1 Ses2"</formula>
    </cfRule>
    <cfRule type="cellIs" dxfId="5624" priority="4276" operator="equal">
      <formula>"Révisions S1 ses1"</formula>
    </cfRule>
    <cfRule type="cellIs" dxfId="5623" priority="4277" operator="equal">
      <formula>"Examens S2 Ses2"</formula>
    </cfRule>
    <cfRule type="cellIs" dxfId="5622" priority="4278" operator="equal">
      <formula>"Examens S2 ses1"</formula>
    </cfRule>
    <cfRule type="cellIs" dxfId="5621" priority="4279" operator="equal">
      <formula>"Fermeture"</formula>
    </cfRule>
    <cfRule type="cellIs" dxfId="5620" priority="4280" operator="equal">
      <formula>"Remise rapport"</formula>
    </cfRule>
    <cfRule type="cellIs" dxfId="5619" priority="4281" operator="equal">
      <formula>"notes rapport"</formula>
    </cfRule>
    <cfRule type="cellIs" dxfId="5618" priority="4282" operator="equal">
      <formula>"jour appui"</formula>
    </cfRule>
    <cfRule type="cellIs" dxfId="5617" priority="4309" stopIfTrue="1" operator="equal">
      <formula>"Révisions"</formula>
    </cfRule>
    <cfRule type="cellIs" dxfId="5616" priority="4283" operator="equal">
      <formula>"Assomption"</formula>
    </cfRule>
    <cfRule type="cellIs" dxfId="5615" priority="4310" stopIfTrue="1" operator="equal">
      <formula>"Vacances"</formula>
    </cfRule>
    <cfRule type="cellIs" dxfId="5614" priority="4311" stopIfTrue="1" operator="equal">
      <formula>"Cours"</formula>
    </cfRule>
    <cfRule type="cellIs" dxfId="5613" priority="4312" stopIfTrue="1" operator="equal">
      <formula>"Examens S1"</formula>
    </cfRule>
    <cfRule type="cellIs" dxfId="5612" priority="4313" stopIfTrue="1" operator="equal">
      <formula>"Examens"</formula>
    </cfRule>
    <cfRule type="cellIs" dxfId="5611" priority="4314" stopIfTrue="1" operator="equal">
      <formula>"Examens S2"</formula>
    </cfRule>
    <cfRule type="cellIs" dxfId="5610" priority="4306" stopIfTrue="1" operator="equal">
      <formula>"Stage"</formula>
    </cfRule>
    <cfRule type="cellIs" dxfId="5609" priority="4315" stopIfTrue="1" operator="equal">
      <formula>"Du anglais"</formula>
    </cfRule>
    <cfRule type="cellIs" dxfId="5608" priority="4316" stopIfTrue="1" operator="equal">
      <formula>"Délibérations"</formula>
    </cfRule>
    <cfRule type="cellIs" dxfId="5607" priority="4307" stopIfTrue="1" operator="equal">
      <formula>"Session 2"</formula>
    </cfRule>
    <cfRule type="cellIs" dxfId="5606" priority="4284" operator="equal">
      <formula>"Ascension"</formula>
    </cfRule>
    <cfRule type="cellIs" dxfId="5605" priority="4285" operator="equal">
      <formula>"Armistice"</formula>
    </cfRule>
    <cfRule type="cellIs" dxfId="5604" priority="4286" operator="equal">
      <formula>"cours v"</formula>
    </cfRule>
    <cfRule type="cellIs" dxfId="5603" priority="4287" operator="equal">
      <formula>"Examens S1 Ses2"</formula>
    </cfRule>
    <cfRule type="cellIs" dxfId="5602" priority="4288" operator="equal">
      <formula>"Examens S1 Ses1"</formula>
    </cfRule>
    <cfRule type="cellIs" dxfId="5601" priority="4289" operator="equal">
      <formula>"Fête du travail"</formula>
    </cfRule>
    <cfRule type="cellIs" dxfId="5600" priority="4290" operator="equal">
      <formula>"Fête nationale"</formula>
    </cfRule>
    <cfRule type="cellIs" dxfId="5599" priority="4291" operator="equal">
      <formula>"jour de l'an"</formula>
    </cfRule>
    <cfRule type="cellIs" dxfId="5598" priority="4292" operator="equal">
      <formula>"Lundi de pâques"</formula>
    </cfRule>
    <cfRule type="cellIs" dxfId="5597" priority="4293" operator="equal">
      <formula>"Noël"</formula>
    </cfRule>
    <cfRule type="cellIs" dxfId="5596" priority="4294" operator="equal">
      <formula>"Pâques"</formula>
    </cfRule>
    <cfRule type="cellIs" dxfId="5595" priority="4295" operator="equal">
      <formula>"Pentecôte"</formula>
    </cfRule>
    <cfRule type="cellIs" dxfId="5594" priority="4296" operator="equal">
      <formula>"Révisions S2 ses2"</formula>
    </cfRule>
    <cfRule type="cellIs" dxfId="5593" priority="4297" operator="equal">
      <formula>"Révisions S2 Ses1"</formula>
    </cfRule>
    <cfRule type="cellIs" dxfId="5592" priority="4298" operator="equal">
      <formula>"stage v"</formula>
    </cfRule>
    <cfRule type="cellIs" dxfId="5591" priority="4299" operator="equal">
      <formula>"Victoire 1945"</formula>
    </cfRule>
    <cfRule type="cellIs" dxfId="5590" priority="4300" operator="equal">
      <formula>"Toussaint"</formula>
    </cfRule>
    <cfRule type="cellIs" dxfId="5589" priority="4301" operator="equal">
      <formula>"Stage en entreprise"</formula>
    </cfRule>
    <cfRule type="cellIs" dxfId="5588" priority="4302" operator="equal">
      <formula>"entreprise B"</formula>
    </cfRule>
    <cfRule type="cellIs" dxfId="5587" priority="4303" stopIfTrue="1" operator="equal">
      <formula>"Retour copies"</formula>
    </cfRule>
    <cfRule type="cellIs" dxfId="5586" priority="4308" stopIfTrue="1" operator="equal">
      <formula>"Session 1"</formula>
    </cfRule>
    <cfRule type="cellIs" dxfId="5585" priority="4305" stopIfTrue="1" operator="equal">
      <formula>"Rentrée"</formula>
    </cfRule>
    <cfRule type="containsText" dxfId="5584" priority="4237" operator="containsText" text="Cours/Labo/Projet">
      <formula>NOT(ISERROR(SEARCH("Cours/Labo/Projet",AJ10)))</formula>
    </cfRule>
    <cfRule type="containsText" dxfId="5583" priority="4238" operator="containsText" text="Université">
      <formula>NOT(ISERROR(SEARCH("Université",AJ10)))</formula>
    </cfRule>
    <cfRule type="containsText" dxfId="5582" priority="4243" operator="containsText" text="Remise">
      <formula>NOT(ISERROR(SEARCH("Remise",AJ10)))</formula>
    </cfRule>
    <cfRule type="containsText" dxfId="5581" priority="4244" operator="containsText" text="Recrutem">
      <formula>NOT(ISERROR(SEARCH("Recrutem",AJ10)))</formula>
    </cfRule>
    <cfRule type="containsText" dxfId="5580" priority="4245" operator="containsText" text="Note">
      <formula>NOT(ISERROR(SEARCH("Note",AJ10)))</formula>
    </cfRule>
    <cfRule type="containsText" dxfId="5579" priority="4246" operator="containsText" text="JPO">
      <formula>NOT(ISERROR(SEARCH("JPO",AJ10)))</formula>
    </cfRule>
    <cfRule type="containsText" dxfId="5578" priority="4247" operator="containsText" text="Etranger">
      <formula>NOT(ISERROR(SEARCH("Etranger",AJ10)))</formula>
    </cfRule>
    <cfRule type="containsText" dxfId="5577" priority="4248" operator="containsText" text="Début TD">
      <formula>NOT(ISERROR(SEARCH("Début TD",AJ10)))</formula>
    </cfRule>
    <cfRule type="containsText" dxfId="5576" priority="4249" operator="containsText" text="Début CM">
      <formula>NOT(ISERROR(SEARCH("Début CM",AJ10)))</formula>
    </cfRule>
    <cfRule type="containsText" dxfId="5575" priority="4250" operator="containsText" text="Projet">
      <formula>NOT(ISERROR(SEARCH("Projet",AJ10)))</formula>
    </cfRule>
    <cfRule type="containsText" dxfId="5574" priority="4251" operator="containsText" text="Pré">
      <formula>NOT(ISERROR(SEARCH("Pré",AJ10)))</formula>
    </cfRule>
    <cfRule type="containsText" dxfId="5573" priority="4252" operator="containsText" text="Délib">
      <formula>NOT(ISERROR(SEARCH("Délib",AJ10)))</formula>
    </cfRule>
    <cfRule type="cellIs" dxfId="5572" priority="4253" operator="equal">
      <formula>"Cours IAE"</formula>
    </cfRule>
    <cfRule type="cellIs" dxfId="5571" priority="4254" operator="equal">
      <formula>"Cours ISEM"</formula>
    </cfRule>
    <cfRule type="cellIs" dxfId="5570" priority="4255" operator="equal">
      <formula>"EXAMENS J"</formula>
    </cfRule>
    <cfRule type="cellIs" dxfId="5569" priority="4256" operator="equal">
      <formula>"Lundi Pentecôte"</formula>
    </cfRule>
  </conditionalFormatting>
  <conditionalFormatting sqref="AJ10:AJ15">
    <cfRule type="containsText" dxfId="5568" priority="4241" operator="containsText" text="Soutenance">
      <formula>NOT(ISERROR(SEARCH("Soutenance",AJ10)))</formula>
    </cfRule>
    <cfRule type="containsText" dxfId="5567" priority="4242" operator="containsText" text="Salon Et">
      <formula>NOT(ISERROR(SEARCH("Salon Et",AJ10)))</formula>
    </cfRule>
    <cfRule type="expression" dxfId="5566" priority="4239">
      <formula>AH10="Dimanche"</formula>
    </cfRule>
    <cfRule type="expression" dxfId="5565" priority="4240">
      <formula>AH10="Samedi"</formula>
    </cfRule>
  </conditionalFormatting>
  <conditionalFormatting sqref="AJ14:AJ15">
    <cfRule type="containsText" dxfId="5564" priority="15658" operator="containsText" text="Recrutem">
      <formula>NOT(ISERROR(SEARCH("Recrutem",AJ14)))</formula>
    </cfRule>
    <cfRule type="containsText" dxfId="5563" priority="15657" operator="containsText" text="Remise">
      <formula>NOT(ISERROR(SEARCH("Remise",AJ14)))</formula>
    </cfRule>
    <cfRule type="cellIs" dxfId="5562" priority="15676" operator="equal">
      <formula>"Exam nationaux"</formula>
    </cfRule>
    <cfRule type="cellIs" dxfId="5561" priority="15727" stopIfTrue="1" operator="equal">
      <formula>"Examens"</formula>
    </cfRule>
    <cfRule type="cellIs" dxfId="5560" priority="15726" stopIfTrue="1" operator="equal">
      <formula>"Examens S1"</formula>
    </cfRule>
    <cfRule type="cellIs" dxfId="5559" priority="15725" stopIfTrue="1" operator="equal">
      <formula>"Cours"</formula>
    </cfRule>
    <cfRule type="cellIs" dxfId="5558" priority="15724" stopIfTrue="1" operator="equal">
      <formula>"Vacances"</formula>
    </cfRule>
    <cfRule type="cellIs" dxfId="5557" priority="15723" stopIfTrue="1" operator="equal">
      <formula>"Révisions"</formula>
    </cfRule>
    <cfRule type="cellIs" dxfId="5556" priority="15722" stopIfTrue="1" operator="equal">
      <formula>"Session 1"</formula>
    </cfRule>
    <cfRule type="cellIs" dxfId="5555" priority="15721" stopIfTrue="1" operator="equal">
      <formula>"Session 2"</formula>
    </cfRule>
    <cfRule type="cellIs" dxfId="5554" priority="15720" stopIfTrue="1" operator="equal">
      <formula>"Stage"</formula>
    </cfRule>
    <cfRule type="cellIs" dxfId="5553" priority="15719" stopIfTrue="1" operator="equal">
      <formula>"Rentrée"</formula>
    </cfRule>
    <cfRule type="cellIs" dxfId="5552" priority="15718" stopIfTrue="1" operator="equal">
      <formula>"Evaluation"</formula>
    </cfRule>
    <cfRule type="cellIs" dxfId="5551" priority="15717" stopIfTrue="1" operator="equal">
      <formula>"Retour copies"</formula>
    </cfRule>
    <cfRule type="cellIs" dxfId="5550" priority="15716" operator="equal">
      <formula>"entreprise B"</formula>
    </cfRule>
    <cfRule type="cellIs" dxfId="5549" priority="15715" operator="equal">
      <formula>"Stage en entreprise"</formula>
    </cfRule>
    <cfRule type="cellIs" dxfId="5548" priority="15714" operator="equal">
      <formula>"Toussaint"</formula>
    </cfRule>
    <cfRule type="cellIs" dxfId="5547" priority="15713" operator="equal">
      <formula>"Victoire 1945"</formula>
    </cfRule>
    <cfRule type="cellIs" dxfId="5546" priority="15712" operator="equal">
      <formula>"stage v"</formula>
    </cfRule>
    <cfRule type="cellIs" dxfId="5545" priority="15711" operator="equal">
      <formula>"Révisions S2 Ses1"</formula>
    </cfRule>
    <cfRule type="cellIs" dxfId="5544" priority="15710" operator="equal">
      <formula>"Révisions S2 ses2"</formula>
    </cfRule>
    <cfRule type="cellIs" dxfId="5543" priority="15709" operator="equal">
      <formula>"Pentecôte"</formula>
    </cfRule>
    <cfRule type="cellIs" dxfId="5542" priority="15708" operator="equal">
      <formula>"Pâques"</formula>
    </cfRule>
    <cfRule type="cellIs" dxfId="5541" priority="15707" operator="equal">
      <formula>"Noël"</formula>
    </cfRule>
    <cfRule type="cellIs" dxfId="5540" priority="15706" operator="equal">
      <formula>"Lundi de pâques"</formula>
    </cfRule>
    <cfRule type="cellIs" dxfId="5539" priority="15705" operator="equal">
      <formula>"jour de l'an"</formula>
    </cfRule>
    <cfRule type="cellIs" dxfId="5538" priority="15704" operator="equal">
      <formula>"Fête nationale"</formula>
    </cfRule>
    <cfRule type="cellIs" dxfId="5537" priority="15703" operator="equal">
      <formula>"Fête du travail"</formula>
    </cfRule>
    <cfRule type="cellIs" dxfId="5536" priority="15702" operator="equal">
      <formula>"Examens S1 Ses1"</formula>
    </cfRule>
    <cfRule type="cellIs" dxfId="5535" priority="15701" operator="equal">
      <formula>"Examens S1 Ses2"</formula>
    </cfRule>
    <cfRule type="cellIs" dxfId="5534" priority="15700" operator="equal">
      <formula>"cours v"</formula>
    </cfRule>
    <cfRule type="cellIs" dxfId="5533" priority="15699" operator="equal">
      <formula>"Armistice"</formula>
    </cfRule>
    <cfRule type="cellIs" dxfId="5532" priority="15698" operator="equal">
      <formula>"Ascension"</formula>
    </cfRule>
    <cfRule type="cellIs" dxfId="5531" priority="15730" stopIfTrue="1" operator="equal">
      <formula>"Délibérations"</formula>
    </cfRule>
    <cfRule type="cellIs" dxfId="5530" priority="15729" stopIfTrue="1" operator="equal">
      <formula>"Du anglais"</formula>
    </cfRule>
    <cfRule type="cellIs" dxfId="5529" priority="15728" stopIfTrue="1" operator="equal">
      <formula>"Examens S2"</formula>
    </cfRule>
    <cfRule type="cellIs" dxfId="5528" priority="15697" operator="equal">
      <formula>"Assomption"</formula>
    </cfRule>
    <cfRule type="cellIs" dxfId="5527" priority="15696" operator="equal">
      <formula>"jour appui"</formula>
    </cfRule>
    <cfRule type="cellIs" dxfId="5526" priority="15695" operator="equal">
      <formula>"notes rapport"</formula>
    </cfRule>
    <cfRule type="cellIs" dxfId="5525" priority="15694" operator="equal">
      <formula>"Remise rapport"</formula>
    </cfRule>
    <cfRule type="cellIs" dxfId="5524" priority="15693" operator="equal">
      <formula>"Fermeture"</formula>
    </cfRule>
    <cfRule type="cellIs" dxfId="5523" priority="15692" operator="equal">
      <formula>"Examens S2 ses1"</formula>
    </cfRule>
    <cfRule type="cellIs" dxfId="5522" priority="15691" operator="equal">
      <formula>"Examens S2 Ses2"</formula>
    </cfRule>
    <cfRule type="cellIs" dxfId="5521" priority="15690" operator="equal">
      <formula>"Révisions S1 ses1"</formula>
    </cfRule>
    <cfRule type="cellIs" dxfId="5520" priority="15689" operator="equal">
      <formula>"Révisions S1 Ses2"</formula>
    </cfRule>
    <cfRule type="cellIs" dxfId="5519" priority="15688" operator="equal">
      <formula>"Cours Matin Entr AM"</formula>
    </cfRule>
    <cfRule type="cellIs" dxfId="5518" priority="15687" operator="equal">
      <formula>"Entr MA cours AM"</formula>
    </cfRule>
    <cfRule type="cellIs" dxfId="5517" priority="15686" operator="equal">
      <formula>"Cours matin"</formula>
    </cfRule>
    <cfRule type="cellIs" dxfId="5516" priority="15685" operator="equal">
      <formula>"regroupement"</formula>
    </cfRule>
    <cfRule type="cellIs" dxfId="5515" priority="15684" operator="equal">
      <formula>"Délibération S1"</formula>
    </cfRule>
    <cfRule type="cellIs" dxfId="5514" priority="15683" operator="equal">
      <formula>"Délibération S2"</formula>
    </cfRule>
    <cfRule type="cellIs" dxfId="5513" priority="15682" operator="equal">
      <formula>"Ecrits examens nationaux"</formula>
    </cfRule>
    <cfRule type="cellIs" dxfId="5512" priority="15681" operator="equal">
      <formula>"Mise à niveau"</formula>
    </cfRule>
    <cfRule type="cellIs" dxfId="5511" priority="15680" operator="equal">
      <formula>"Note mémoire"</formula>
    </cfRule>
    <cfRule type="cellIs" dxfId="5510" priority="15679" operator="equal">
      <formula>"Oraux examens nationaux"</formula>
    </cfRule>
    <cfRule type="cellIs" dxfId="5509" priority="15678" operator="equal">
      <formula>"Remise note CC"</formula>
    </cfRule>
    <cfRule type="cellIs" dxfId="5508" priority="15677" operator="equal">
      <formula>"Révision interne"</formula>
    </cfRule>
    <cfRule type="cellIs" dxfId="5507" priority="15675" operator="equal">
      <formula>"Exam nationaux pas de date"</formula>
    </cfRule>
    <cfRule type="cellIs" dxfId="5506" priority="15674" operator="equal">
      <formula>"Entreprise"</formula>
    </cfRule>
    <cfRule type="cellIs" dxfId="5505" priority="15673" operator="equal">
      <formula>"Révisions R"</formula>
    </cfRule>
    <cfRule type="cellIs" dxfId="5504" priority="15672" operator="equal">
      <formula>"Soutenance"</formula>
    </cfRule>
    <cfRule type="cellIs" dxfId="5503" priority="15671" operator="equal">
      <formula>"ppp"</formula>
    </cfRule>
    <cfRule type="cellIs" dxfId="5502" priority="15670" operator="equal">
      <formula>"Lundi Pentecôte"</formula>
    </cfRule>
    <cfRule type="cellIs" dxfId="5501" priority="15669" operator="equal">
      <formula>"EXAMENS J"</formula>
    </cfRule>
    <cfRule type="cellIs" dxfId="5500" priority="15668" operator="equal">
      <formula>"Cours ISEM"</formula>
    </cfRule>
    <cfRule type="cellIs" dxfId="5499" priority="15667" operator="equal">
      <formula>"Cours IAE"</formula>
    </cfRule>
    <cfRule type="containsText" dxfId="5498" priority="15666" operator="containsText" text="Délib">
      <formula>NOT(ISERROR(SEARCH("Délib",AJ14)))</formula>
    </cfRule>
    <cfRule type="containsText" dxfId="5497" priority="15665" operator="containsText" text="Pré">
      <formula>NOT(ISERROR(SEARCH("Pré",AJ14)))</formula>
    </cfRule>
    <cfRule type="containsText" dxfId="5496" priority="15664" operator="containsText" text="Projet">
      <formula>NOT(ISERROR(SEARCH("Projet",AJ14)))</formula>
    </cfRule>
    <cfRule type="containsText" dxfId="5495" priority="15663" operator="containsText" text="Début CM">
      <formula>NOT(ISERROR(SEARCH("Début CM",AJ14)))</formula>
    </cfRule>
    <cfRule type="containsText" dxfId="5494" priority="15662" operator="containsText" text="Début TD">
      <formula>NOT(ISERROR(SEARCH("Début TD",AJ14)))</formula>
    </cfRule>
    <cfRule type="containsText" dxfId="5493" priority="15661" operator="containsText" text="Etranger">
      <formula>NOT(ISERROR(SEARCH("Etranger",AJ14)))</formula>
    </cfRule>
    <cfRule type="containsText" dxfId="5492" priority="15660" operator="containsText" text="JPO">
      <formula>NOT(ISERROR(SEARCH("JPO",AJ14)))</formula>
    </cfRule>
    <cfRule type="containsText" dxfId="5491" priority="15659" operator="containsText" text="Note">
      <formula>NOT(ISERROR(SEARCH("Note",AJ14)))</formula>
    </cfRule>
  </conditionalFormatting>
  <conditionalFormatting sqref="AJ16:AJ20">
    <cfRule type="cellIs" dxfId="5490" priority="1038" stopIfTrue="1" operator="equal">
      <formula>"Examens S2"</formula>
    </cfRule>
    <cfRule type="cellIs" dxfId="5489" priority="1039" stopIfTrue="1" operator="equal">
      <formula>"Du anglais"</formula>
    </cfRule>
    <cfRule type="cellIs" dxfId="5488" priority="1040" stopIfTrue="1" operator="equal">
      <formula>"Délibérations"</formula>
    </cfRule>
    <cfRule type="cellIs" dxfId="5487" priority="1015" operator="equal">
      <formula>"jour de l'an"</formula>
    </cfRule>
    <cfRule type="cellIs" dxfId="5486" priority="1037" stopIfTrue="1" operator="equal">
      <formula>"Examens"</formula>
    </cfRule>
    <cfRule type="containsText" dxfId="5485" priority="967" operator="containsText" text="Remise">
      <formula>NOT(ISERROR(SEARCH("Remise",AJ16)))</formula>
    </cfRule>
    <cfRule type="containsText" dxfId="5484" priority="968" operator="containsText" text="Recrutem">
      <formula>NOT(ISERROR(SEARCH("Recrutem",AJ16)))</formula>
    </cfRule>
    <cfRule type="containsText" dxfId="5483" priority="969" operator="containsText" text="Note">
      <formula>NOT(ISERROR(SEARCH("Note",AJ16)))</formula>
    </cfRule>
    <cfRule type="containsText" dxfId="5482" priority="970" operator="containsText" text="JPO">
      <formula>NOT(ISERROR(SEARCH("JPO",AJ16)))</formula>
    </cfRule>
    <cfRule type="containsText" dxfId="5481" priority="971" operator="containsText" text="Etranger">
      <formula>NOT(ISERROR(SEARCH("Etranger",AJ16)))</formula>
    </cfRule>
    <cfRule type="containsText" dxfId="5480" priority="972" operator="containsText" text="Début TD">
      <formula>NOT(ISERROR(SEARCH("Début TD",AJ16)))</formula>
    </cfRule>
    <cfRule type="containsText" dxfId="5479" priority="973" operator="containsText" text="Début CM">
      <formula>NOT(ISERROR(SEARCH("Début CM",AJ16)))</formula>
    </cfRule>
    <cfRule type="containsText" dxfId="5478" priority="974" operator="containsText" text="Projet">
      <formula>NOT(ISERROR(SEARCH("Projet",AJ16)))</formula>
    </cfRule>
    <cfRule type="cellIs" dxfId="5477" priority="1020" operator="equal">
      <formula>"Révisions S2 ses2"</formula>
    </cfRule>
    <cfRule type="cellIs" dxfId="5476" priority="1021" operator="equal">
      <formula>"Révisions S2 Ses1"</formula>
    </cfRule>
    <cfRule type="cellIs" dxfId="5475" priority="1022" operator="equal">
      <formula>"stage v"</formula>
    </cfRule>
    <cfRule type="cellIs" dxfId="5474" priority="1023" operator="equal">
      <formula>"Victoire 1945"</formula>
    </cfRule>
    <cfRule type="containsText" dxfId="5473" priority="975" operator="containsText" text="Pré">
      <formula>NOT(ISERROR(SEARCH("Pré",AJ16)))</formula>
    </cfRule>
    <cfRule type="cellIs" dxfId="5472" priority="1024" operator="equal">
      <formula>"Toussaint"</formula>
    </cfRule>
    <cfRule type="cellIs" dxfId="5471" priority="1025" operator="equal">
      <formula>"Stage en entreprise"</formula>
    </cfRule>
    <cfRule type="cellIs" dxfId="5470" priority="1026" operator="equal">
      <formula>"entreprise B"</formula>
    </cfRule>
    <cfRule type="cellIs" dxfId="5469" priority="1004" operator="equal">
      <formula>"Remise rapport"</formula>
    </cfRule>
    <cfRule type="containsText" dxfId="5468" priority="976" operator="containsText" text="Délib">
      <formula>NOT(ISERROR(SEARCH("Délib",AJ16)))</formula>
    </cfRule>
    <cfRule type="cellIs" dxfId="5467" priority="977" operator="equal">
      <formula>"Cours IAE"</formula>
    </cfRule>
    <cfRule type="cellIs" dxfId="5466" priority="978" operator="equal">
      <formula>"Cours ISEM"</formula>
    </cfRule>
    <cfRule type="cellIs" dxfId="5465" priority="979" operator="equal">
      <formula>"EXAMENS J"</formula>
    </cfRule>
    <cfRule type="cellIs" dxfId="5464" priority="980" operator="equal">
      <formula>"Lundi Pentecôte"</formula>
    </cfRule>
    <cfRule type="cellIs" dxfId="5463" priority="981" operator="equal">
      <formula>"ppp"</formula>
    </cfRule>
    <cfRule type="cellIs" dxfId="5462" priority="982" operator="equal">
      <formula>"Soutenance"</formula>
    </cfRule>
    <cfRule type="cellIs" dxfId="5461" priority="983" operator="equal">
      <formula>"Révisions R"</formula>
    </cfRule>
    <cfRule type="cellIs" dxfId="5460" priority="984" operator="equal">
      <formula>"Entreprise"</formula>
    </cfRule>
    <cfRule type="cellIs" dxfId="5459" priority="985" operator="equal">
      <formula>"Exam nationaux pas de date"</formula>
    </cfRule>
    <cfRule type="cellIs" dxfId="5458" priority="986" operator="equal">
      <formula>"Exam nationaux"</formula>
    </cfRule>
    <cfRule type="cellIs" dxfId="5457" priority="987" operator="equal">
      <formula>"Révision interne"</formula>
    </cfRule>
    <cfRule type="cellIs" dxfId="5456" priority="988" operator="equal">
      <formula>"Remise note CC"</formula>
    </cfRule>
    <cfRule type="cellIs" dxfId="5455" priority="989" operator="equal">
      <formula>"Oraux examens nationaux"</formula>
    </cfRule>
    <cfRule type="cellIs" dxfId="5454" priority="990" operator="equal">
      <formula>"Note mémoire"</formula>
    </cfRule>
    <cfRule type="cellIs" dxfId="5453" priority="991" operator="equal">
      <formula>"Mise à niveau"</formula>
    </cfRule>
    <cfRule type="cellIs" dxfId="5452" priority="992" operator="equal">
      <formula>"Ecrits examens nationaux"</formula>
    </cfRule>
    <cfRule type="cellIs" dxfId="5451" priority="993" operator="equal">
      <formula>"Délibération S2"</formula>
    </cfRule>
    <cfRule type="cellIs" dxfId="5450" priority="994" operator="equal">
      <formula>"Délibération S1"</formula>
    </cfRule>
    <cfRule type="cellIs" dxfId="5449" priority="995" operator="equal">
      <formula>"regroupement"</formula>
    </cfRule>
    <cfRule type="cellIs" dxfId="5448" priority="996" operator="equal">
      <formula>"Cours matin"</formula>
    </cfRule>
    <cfRule type="cellIs" dxfId="5447" priority="997" operator="equal">
      <formula>"Entr MA cours AM"</formula>
    </cfRule>
    <cfRule type="cellIs" dxfId="5446" priority="998" operator="equal">
      <formula>"Cours Matin Entr AM"</formula>
    </cfRule>
    <cfRule type="cellIs" dxfId="5445" priority="999" operator="equal">
      <formula>"Révisions S1 Ses2"</formula>
    </cfRule>
    <cfRule type="cellIs" dxfId="5444" priority="1000" operator="equal">
      <formula>"Révisions S1 ses1"</formula>
    </cfRule>
    <cfRule type="cellIs" dxfId="5443" priority="1001" operator="equal">
      <formula>"Examens S2 Ses2"</formula>
    </cfRule>
    <cfRule type="cellIs" dxfId="5442" priority="1002" operator="equal">
      <formula>"Examens S2 ses1"</formula>
    </cfRule>
    <cfRule type="cellIs" dxfId="5441" priority="1003" operator="equal">
      <formula>"Fermeture"</formula>
    </cfRule>
    <cfRule type="cellIs" dxfId="5440" priority="1027" stopIfTrue="1" operator="equal">
      <formula>"Retour copies"</formula>
    </cfRule>
    <cfRule type="cellIs" dxfId="5439" priority="1005" operator="equal">
      <formula>"notes rapport"</formula>
    </cfRule>
    <cfRule type="cellIs" dxfId="5438" priority="1006" operator="equal">
      <formula>"jour appui"</formula>
    </cfRule>
    <cfRule type="cellIs" dxfId="5437" priority="1007" operator="equal">
      <formula>"Assomption"</formula>
    </cfRule>
    <cfRule type="cellIs" dxfId="5436" priority="1008" operator="equal">
      <formula>"Ascension"</formula>
    </cfRule>
    <cfRule type="cellIs" dxfId="5435" priority="1009" operator="equal">
      <formula>"Armistice"</formula>
    </cfRule>
    <cfRule type="cellIs" dxfId="5434" priority="1010" operator="equal">
      <formula>"cours v"</formula>
    </cfRule>
    <cfRule type="cellIs" dxfId="5433" priority="1011" operator="equal">
      <formula>"Examens S1 Ses2"</formula>
    </cfRule>
    <cfRule type="cellIs" dxfId="5432" priority="1012" operator="equal">
      <formula>"Examens S1 Ses1"</formula>
    </cfRule>
    <cfRule type="cellIs" dxfId="5431" priority="1013" operator="equal">
      <formula>"Fête du travail"</formula>
    </cfRule>
    <cfRule type="cellIs" dxfId="5430" priority="1014" operator="equal">
      <formula>"Fête nationale"</formula>
    </cfRule>
    <cfRule type="cellIs" dxfId="5429" priority="1028" stopIfTrue="1" operator="equal">
      <formula>"Evaluation"</formula>
    </cfRule>
    <cfRule type="cellIs" dxfId="5428" priority="1029" stopIfTrue="1" operator="equal">
      <formula>"Rentrée"</formula>
    </cfRule>
    <cfRule type="cellIs" dxfId="5427" priority="1030" stopIfTrue="1" operator="equal">
      <formula>"Stage"</formula>
    </cfRule>
    <cfRule type="cellIs" dxfId="5426" priority="1031" stopIfTrue="1" operator="equal">
      <formula>"Session 2"</formula>
    </cfRule>
    <cfRule type="cellIs" dxfId="5425" priority="1032" stopIfTrue="1" operator="equal">
      <formula>"Session 1"</formula>
    </cfRule>
    <cfRule type="cellIs" dxfId="5424" priority="1033" stopIfTrue="1" operator="equal">
      <formula>"Révisions"</formula>
    </cfRule>
    <cfRule type="cellIs" dxfId="5423" priority="1034" stopIfTrue="1" operator="equal">
      <formula>"Vacances"</formula>
    </cfRule>
    <cfRule type="cellIs" dxfId="5422" priority="1035" stopIfTrue="1" operator="equal">
      <formula>"Cours"</formula>
    </cfRule>
    <cfRule type="cellIs" dxfId="5421" priority="1036" stopIfTrue="1" operator="equal">
      <formula>"Examens S1"</formula>
    </cfRule>
    <cfRule type="containsText" dxfId="5420" priority="962" operator="containsText" text="Université">
      <formula>NOT(ISERROR(SEARCH("Université",AJ16)))</formula>
    </cfRule>
    <cfRule type="containsText" dxfId="5419" priority="961" operator="containsText" text="Cours/Labo/Projet">
      <formula>NOT(ISERROR(SEARCH("Cours/Labo/Projet",AJ16)))</formula>
    </cfRule>
    <cfRule type="cellIs" dxfId="5418" priority="1019" operator="equal">
      <formula>"Pentecôte"</formula>
    </cfRule>
    <cfRule type="cellIs" dxfId="5417" priority="1018" operator="equal">
      <formula>"Pâques"</formula>
    </cfRule>
    <cfRule type="cellIs" dxfId="5416" priority="1017" operator="equal">
      <formula>"Noël"</formula>
    </cfRule>
    <cfRule type="cellIs" dxfId="5415" priority="1016" operator="equal">
      <formula>"Lundi de pâques"</formula>
    </cfRule>
  </conditionalFormatting>
  <conditionalFormatting sqref="AJ16:AJ22">
    <cfRule type="containsText" dxfId="5414" priority="965" operator="containsText" text="Soutenance">
      <formula>NOT(ISERROR(SEARCH("Soutenance",AJ16)))</formula>
    </cfRule>
    <cfRule type="containsText" dxfId="5413" priority="966" operator="containsText" text="Salon Et">
      <formula>NOT(ISERROR(SEARCH("Salon Et",AJ16)))</formula>
    </cfRule>
    <cfRule type="expression" dxfId="5412" priority="964">
      <formula>AH16="Samedi"</formula>
    </cfRule>
    <cfRule type="expression" dxfId="5411" priority="963">
      <formula>AH16="Dimanche"</formula>
    </cfRule>
  </conditionalFormatting>
  <conditionalFormatting sqref="AJ21:AJ22">
    <cfRule type="containsText" dxfId="5410" priority="16835" operator="containsText" text="Pré">
      <formula>NOT(ISERROR(SEARCH("Pré",AJ21)))</formula>
    </cfRule>
    <cfRule type="containsText" dxfId="5409" priority="16836" operator="containsText" text="Délib">
      <formula>NOT(ISERROR(SEARCH("Délib",AJ21)))</formula>
    </cfRule>
    <cfRule type="cellIs" dxfId="5408" priority="16837" operator="equal">
      <formula>"Cours IAE"</formula>
    </cfRule>
    <cfRule type="cellIs" dxfId="5407" priority="16838" operator="equal">
      <formula>"Cours ISEM"</formula>
    </cfRule>
    <cfRule type="cellIs" dxfId="5406" priority="16839" operator="equal">
      <formula>"EXAMENS J"</formula>
    </cfRule>
    <cfRule type="cellIs" dxfId="5405" priority="16840" operator="equal">
      <formula>"Lundi Pentecôte"</formula>
    </cfRule>
    <cfRule type="cellIs" dxfId="5404" priority="16841" operator="equal">
      <formula>"ppp"</formula>
    </cfRule>
    <cfRule type="cellIs" dxfId="5403" priority="16842" operator="equal">
      <formula>"Soutenance"</formula>
    </cfRule>
    <cfRule type="cellIs" dxfId="5402" priority="16843" operator="equal">
      <formula>"Révisions R"</formula>
    </cfRule>
    <cfRule type="cellIs" dxfId="5401" priority="16844" operator="equal">
      <formula>"Entreprise"</formula>
    </cfRule>
    <cfRule type="cellIs" dxfId="5400" priority="16845" operator="equal">
      <formula>"Exam nationaux pas de date"</formula>
    </cfRule>
    <cfRule type="cellIs" dxfId="5399" priority="16846" operator="equal">
      <formula>"Exam nationaux"</formula>
    </cfRule>
    <cfRule type="cellIs" dxfId="5398" priority="16847" operator="equal">
      <formula>"Révision interne"</formula>
    </cfRule>
    <cfRule type="cellIs" dxfId="5397" priority="16848" operator="equal">
      <formula>"Remise note CC"</formula>
    </cfRule>
    <cfRule type="cellIs" dxfId="5396" priority="16849" operator="equal">
      <formula>"Oraux examens nationaux"</formula>
    </cfRule>
    <cfRule type="cellIs" dxfId="5395" priority="16850" operator="equal">
      <formula>"Note mémoire"</formula>
    </cfRule>
    <cfRule type="cellIs" dxfId="5394" priority="16851" operator="equal">
      <formula>"Mise à niveau"</formula>
    </cfRule>
    <cfRule type="cellIs" dxfId="5393" priority="16852" operator="equal">
      <formula>"Ecrits examens nationaux"</formula>
    </cfRule>
    <cfRule type="cellIs" dxfId="5392" priority="16853" operator="equal">
      <formula>"Délibération S2"</formula>
    </cfRule>
    <cfRule type="cellIs" dxfId="5391" priority="16854" operator="equal">
      <formula>"Délibération S1"</formula>
    </cfRule>
    <cfRule type="cellIs" dxfId="5390" priority="16855" operator="equal">
      <formula>"regroupement"</formula>
    </cfRule>
    <cfRule type="cellIs" dxfId="5389" priority="16856" operator="equal">
      <formula>"Cours matin"</formula>
    </cfRule>
    <cfRule type="cellIs" dxfId="5388" priority="16857" operator="equal">
      <formula>"Entr MA cours AM"</formula>
    </cfRule>
    <cfRule type="cellIs" dxfId="5387" priority="16858" operator="equal">
      <formula>"Cours Matin Entr AM"</formula>
    </cfRule>
    <cfRule type="cellIs" dxfId="5386" priority="16859" operator="equal">
      <formula>"Révisions S1 Ses2"</formula>
    </cfRule>
    <cfRule type="cellIs" dxfId="5385" priority="16860" operator="equal">
      <formula>"Révisions S1 ses1"</formula>
    </cfRule>
    <cfRule type="cellIs" dxfId="5384" priority="16861" operator="equal">
      <formula>"Examens S2 Ses2"</formula>
    </cfRule>
    <cfRule type="cellIs" dxfId="5383" priority="16862" operator="equal">
      <formula>"Examens S2 ses1"</formula>
    </cfRule>
    <cfRule type="cellIs" dxfId="5382" priority="16863" operator="equal">
      <formula>"Fermeture"</formula>
    </cfRule>
    <cfRule type="cellIs" dxfId="5381" priority="16864" operator="equal">
      <formula>"Remise rapport"</formula>
    </cfRule>
    <cfRule type="cellIs" dxfId="5380" priority="16865" operator="equal">
      <formula>"notes rapport"</formula>
    </cfRule>
    <cfRule type="cellIs" dxfId="5379" priority="16867" operator="equal">
      <formula>"Assomption"</formula>
    </cfRule>
    <cfRule type="cellIs" dxfId="5378" priority="16868" operator="equal">
      <formula>"Ascension"</formula>
    </cfRule>
    <cfRule type="cellIs" dxfId="5377" priority="16869" operator="equal">
      <formula>"Armistice"</formula>
    </cfRule>
    <cfRule type="cellIs" dxfId="5376" priority="16870" operator="equal">
      <formula>"cours v"</formula>
    </cfRule>
    <cfRule type="cellIs" dxfId="5375" priority="16871" operator="equal">
      <formula>"Examens S1 Ses2"</formula>
    </cfRule>
    <cfRule type="cellIs" dxfId="5374" priority="16872" operator="equal">
      <formula>"Examens S1 Ses1"</formula>
    </cfRule>
    <cfRule type="cellIs" dxfId="5373" priority="16873" operator="equal">
      <formula>"Fête du travail"</formula>
    </cfRule>
    <cfRule type="cellIs" dxfId="5372" priority="16874" operator="equal">
      <formula>"Fête nationale"</formula>
    </cfRule>
    <cfRule type="cellIs" dxfId="5371" priority="16875" operator="equal">
      <formula>"jour de l'an"</formula>
    </cfRule>
    <cfRule type="cellIs" dxfId="5370" priority="16876" operator="equal">
      <formula>"Lundi de pâques"</formula>
    </cfRule>
    <cfRule type="cellIs" dxfId="5369" priority="16877" operator="equal">
      <formula>"Noël"</formula>
    </cfRule>
    <cfRule type="cellIs" dxfId="5368" priority="16878" operator="equal">
      <formula>"Pâques"</formula>
    </cfRule>
    <cfRule type="cellIs" dxfId="5367" priority="16879" operator="equal">
      <formula>"Pentecôte"</formula>
    </cfRule>
    <cfRule type="cellIs" dxfId="5366" priority="16880" operator="equal">
      <formula>"Révisions S2 ses2"</formula>
    </cfRule>
    <cfRule type="cellIs" dxfId="5365" priority="16881" operator="equal">
      <formula>"Révisions S2 Ses1"</formula>
    </cfRule>
    <cfRule type="cellIs" dxfId="5364" priority="16882" operator="equal">
      <formula>"stage v"</formula>
    </cfRule>
    <cfRule type="cellIs" dxfId="5363" priority="16883" operator="equal">
      <formula>"Victoire 1945"</formula>
    </cfRule>
    <cfRule type="cellIs" dxfId="5362" priority="16884" operator="equal">
      <formula>"Toussaint"</formula>
    </cfRule>
    <cfRule type="cellIs" dxfId="5361" priority="16885" operator="equal">
      <formula>"Stage en entreprise"</formula>
    </cfRule>
    <cfRule type="cellIs" dxfId="5360" priority="16886" operator="equal">
      <formula>"entreprise B"</formula>
    </cfRule>
    <cfRule type="cellIs" dxfId="5359" priority="16887" stopIfTrue="1" operator="equal">
      <formula>"Retour copies"</formula>
    </cfRule>
    <cfRule type="cellIs" dxfId="5358" priority="16888" stopIfTrue="1" operator="equal">
      <formula>"Evaluation"</formula>
    </cfRule>
    <cfRule type="cellIs" dxfId="5357" priority="16889" stopIfTrue="1" operator="equal">
      <formula>"Rentrée"</formula>
    </cfRule>
    <cfRule type="cellIs" dxfId="5356" priority="16890" stopIfTrue="1" operator="equal">
      <formula>"Stage"</formula>
    </cfRule>
    <cfRule type="cellIs" dxfId="5355" priority="16891" stopIfTrue="1" operator="equal">
      <formula>"Session 2"</formula>
    </cfRule>
    <cfRule type="cellIs" dxfId="5354" priority="16892" stopIfTrue="1" operator="equal">
      <formula>"Session 1"</formula>
    </cfRule>
    <cfRule type="cellIs" dxfId="5353" priority="16893" stopIfTrue="1" operator="equal">
      <formula>"Révisions"</formula>
    </cfRule>
    <cfRule type="cellIs" dxfId="5352" priority="16894" stopIfTrue="1" operator="equal">
      <formula>"Vacances"</formula>
    </cfRule>
    <cfRule type="cellIs" dxfId="5351" priority="16895" stopIfTrue="1" operator="equal">
      <formula>"Cours"</formula>
    </cfRule>
    <cfRule type="cellIs" dxfId="5350" priority="16896" stopIfTrue="1" operator="equal">
      <formula>"Examens S1"</formula>
    </cfRule>
    <cfRule type="cellIs" dxfId="5349" priority="16897" stopIfTrue="1" operator="equal">
      <formula>"Examens"</formula>
    </cfRule>
    <cfRule type="cellIs" dxfId="5348" priority="16898" stopIfTrue="1" operator="equal">
      <formula>"Examens S2"</formula>
    </cfRule>
    <cfRule type="cellIs" dxfId="5347" priority="16899" stopIfTrue="1" operator="equal">
      <formula>"Du anglais"</formula>
    </cfRule>
    <cfRule type="cellIs" dxfId="5346" priority="16900" stopIfTrue="1" operator="equal">
      <formula>"Délibérations"</formula>
    </cfRule>
    <cfRule type="cellIs" dxfId="5345" priority="16866" operator="equal">
      <formula>"jour appui"</formula>
    </cfRule>
    <cfRule type="containsText" dxfId="5344" priority="16827" operator="containsText" text="Remise">
      <formula>NOT(ISERROR(SEARCH("Remise",AJ21)))</formula>
    </cfRule>
    <cfRule type="containsText" dxfId="5343" priority="16828" operator="containsText" text="Recrutem">
      <formula>NOT(ISERROR(SEARCH("Recrutem",AJ21)))</formula>
    </cfRule>
    <cfRule type="containsText" dxfId="5342" priority="16829" operator="containsText" text="Note">
      <formula>NOT(ISERROR(SEARCH("Note",AJ21)))</formula>
    </cfRule>
    <cfRule type="containsText" dxfId="5341" priority="16830" operator="containsText" text="JPO">
      <formula>NOT(ISERROR(SEARCH("JPO",AJ21)))</formula>
    </cfRule>
    <cfRule type="containsText" dxfId="5340" priority="16831" operator="containsText" text="Etranger">
      <formula>NOT(ISERROR(SEARCH("Etranger",AJ21)))</formula>
    </cfRule>
    <cfRule type="containsText" dxfId="5339" priority="16832" operator="containsText" text="Début TD">
      <formula>NOT(ISERROR(SEARCH("Début TD",AJ21)))</formula>
    </cfRule>
    <cfRule type="containsText" dxfId="5338" priority="16833" operator="containsText" text="Début CM">
      <formula>NOT(ISERROR(SEARCH("Début CM",AJ21)))</formula>
    </cfRule>
    <cfRule type="containsText" dxfId="5337" priority="16834" operator="containsText" text="Projet">
      <formula>NOT(ISERROR(SEARCH("Projet",AJ21)))</formula>
    </cfRule>
  </conditionalFormatting>
  <conditionalFormatting sqref="AJ23:AJ27">
    <cfRule type="cellIs" dxfId="5336" priority="941" operator="equal">
      <formula>"Révisions S2 Ses1"</formula>
    </cfRule>
    <cfRule type="cellIs" dxfId="5335" priority="950" stopIfTrue="1" operator="equal">
      <formula>"Stage"</formula>
    </cfRule>
    <cfRule type="cellIs" dxfId="5334" priority="949" stopIfTrue="1" operator="equal">
      <formula>"Rentrée"</formula>
    </cfRule>
    <cfRule type="cellIs" dxfId="5333" priority="948" stopIfTrue="1" operator="equal">
      <formula>"Evaluation"</formula>
    </cfRule>
    <cfRule type="cellIs" dxfId="5332" priority="947" stopIfTrue="1" operator="equal">
      <formula>"Retour copies"</formula>
    </cfRule>
    <cfRule type="cellIs" dxfId="5331" priority="946" operator="equal">
      <formula>"entreprise B"</formula>
    </cfRule>
    <cfRule type="cellIs" dxfId="5330" priority="945" operator="equal">
      <formula>"Stage en entreprise"</formula>
    </cfRule>
    <cfRule type="cellIs" dxfId="5329" priority="944" operator="equal">
      <formula>"Toussaint"</formula>
    </cfRule>
    <cfRule type="cellIs" dxfId="5328" priority="943" operator="equal">
      <formula>"Victoire 1945"</formula>
    </cfRule>
    <cfRule type="cellIs" dxfId="5327" priority="931" operator="equal">
      <formula>"Examens S1 Ses2"</formula>
    </cfRule>
    <cfRule type="cellIs" dxfId="5326" priority="932" operator="equal">
      <formula>"Examens S1 Ses1"</formula>
    </cfRule>
    <cfRule type="cellIs" dxfId="5325" priority="933" operator="equal">
      <formula>"Fête du travail"</formula>
    </cfRule>
    <cfRule type="cellIs" dxfId="5324" priority="934" operator="equal">
      <formula>"Fête nationale"</formula>
    </cfRule>
    <cfRule type="cellIs" dxfId="5323" priority="935" operator="equal">
      <formula>"jour de l'an"</formula>
    </cfRule>
    <cfRule type="cellIs" dxfId="5322" priority="936" operator="equal">
      <formula>"Lundi de pâques"</formula>
    </cfRule>
    <cfRule type="cellIs" dxfId="5321" priority="937" operator="equal">
      <formula>"Noël"</formula>
    </cfRule>
    <cfRule type="cellIs" dxfId="5320" priority="938" operator="equal">
      <formula>"Pâques"</formula>
    </cfRule>
    <cfRule type="cellIs" dxfId="5319" priority="939" operator="equal">
      <formula>"Pentecôte"</formula>
    </cfRule>
    <cfRule type="cellIs" dxfId="5318" priority="940" operator="equal">
      <formula>"Révisions S2 ses2"</formula>
    </cfRule>
    <cfRule type="containsText" dxfId="5317" priority="893" operator="containsText" text="Début CM">
      <formula>NOT(ISERROR(SEARCH("Début CM",AJ23)))</formula>
    </cfRule>
    <cfRule type="cellIs" dxfId="5316" priority="911" operator="equal">
      <formula>"Mise à niveau"</formula>
    </cfRule>
    <cfRule type="cellIs" dxfId="5315" priority="912" operator="equal">
      <formula>"Ecrits examens nationaux"</formula>
    </cfRule>
    <cfRule type="cellIs" dxfId="5314" priority="922" operator="equal">
      <formula>"Examens S2 ses1"</formula>
    </cfRule>
    <cfRule type="cellIs" dxfId="5313" priority="913" operator="equal">
      <formula>"Délibération S2"</formula>
    </cfRule>
    <cfRule type="cellIs" dxfId="5312" priority="921" operator="equal">
      <formula>"Examens S2 Ses2"</formula>
    </cfRule>
    <cfRule type="cellIs" dxfId="5311" priority="914" operator="equal">
      <formula>"Délibération S1"</formula>
    </cfRule>
    <cfRule type="containsText" dxfId="5310" priority="881" operator="containsText" text="Cours/Labo/Projet">
      <formula>NOT(ISERROR(SEARCH("Cours/Labo/Projet",AJ23)))</formula>
    </cfRule>
    <cfRule type="containsText" dxfId="5309" priority="882" operator="containsText" text="Université">
      <formula>NOT(ISERROR(SEARCH("Université",AJ23)))</formula>
    </cfRule>
    <cfRule type="expression" dxfId="5308" priority="883">
      <formula>AH23="Dimanche"</formula>
    </cfRule>
    <cfRule type="expression" dxfId="5307" priority="884">
      <formula>AH23="Samedi"</formula>
    </cfRule>
    <cfRule type="containsText" dxfId="5306" priority="885" operator="containsText" text="Soutenance">
      <formula>NOT(ISERROR(SEARCH("Soutenance",AJ23)))</formula>
    </cfRule>
    <cfRule type="containsText" dxfId="5305" priority="886" operator="containsText" text="Salon Et">
      <formula>NOT(ISERROR(SEARCH("Salon Et",AJ23)))</formula>
    </cfRule>
    <cfRule type="containsText" dxfId="5304" priority="887" operator="containsText" text="Remise">
      <formula>NOT(ISERROR(SEARCH("Remise",AJ23)))</formula>
    </cfRule>
    <cfRule type="containsText" dxfId="5303" priority="888" operator="containsText" text="Recrutem">
      <formula>NOT(ISERROR(SEARCH("Recrutem",AJ23)))</formula>
    </cfRule>
    <cfRule type="containsText" dxfId="5302" priority="889" operator="containsText" text="Note">
      <formula>NOT(ISERROR(SEARCH("Note",AJ23)))</formula>
    </cfRule>
    <cfRule type="containsText" dxfId="5301" priority="890" operator="containsText" text="JPO">
      <formula>NOT(ISERROR(SEARCH("JPO",AJ23)))</formula>
    </cfRule>
    <cfRule type="containsText" dxfId="5300" priority="891" operator="containsText" text="Etranger">
      <formula>NOT(ISERROR(SEARCH("Etranger",AJ23)))</formula>
    </cfRule>
    <cfRule type="containsText" dxfId="5299" priority="892" operator="containsText" text="Début TD">
      <formula>NOT(ISERROR(SEARCH("Début TD",AJ23)))</formula>
    </cfRule>
    <cfRule type="cellIs" dxfId="5298" priority="942" operator="equal">
      <formula>"stage v"</formula>
    </cfRule>
    <cfRule type="containsText" dxfId="5297" priority="894" operator="containsText" text="Projet">
      <formula>NOT(ISERROR(SEARCH("Projet",AJ23)))</formula>
    </cfRule>
    <cfRule type="containsText" dxfId="5296" priority="895" operator="containsText" text="Pré">
      <formula>NOT(ISERROR(SEARCH("Pré",AJ23)))</formula>
    </cfRule>
    <cfRule type="containsText" dxfId="5295" priority="896" operator="containsText" text="Délib">
      <formula>NOT(ISERROR(SEARCH("Délib",AJ23)))</formula>
    </cfRule>
    <cfRule type="cellIs" dxfId="5294" priority="897" operator="equal">
      <formula>"Cours IAE"</formula>
    </cfRule>
    <cfRule type="cellIs" dxfId="5293" priority="898" operator="equal">
      <formula>"Cours ISEM"</formula>
    </cfRule>
    <cfRule type="cellIs" dxfId="5292" priority="899" operator="equal">
      <formula>"EXAMENS J"</formula>
    </cfRule>
    <cfRule type="cellIs" dxfId="5291" priority="900" operator="equal">
      <formula>"Lundi Pentecôte"</formula>
    </cfRule>
    <cfRule type="cellIs" dxfId="5290" priority="901" operator="equal">
      <formula>"ppp"</formula>
    </cfRule>
    <cfRule type="cellIs" dxfId="5289" priority="902" operator="equal">
      <formula>"Soutenance"</formula>
    </cfRule>
    <cfRule type="cellIs" dxfId="5288" priority="915" operator="equal">
      <formula>"regroupement"</formula>
    </cfRule>
    <cfRule type="cellIs" dxfId="5287" priority="903" operator="equal">
      <formula>"Révisions R"</formula>
    </cfRule>
    <cfRule type="cellIs" dxfId="5286" priority="904" operator="equal">
      <formula>"Entreprise"</formula>
    </cfRule>
    <cfRule type="cellIs" dxfId="5285" priority="906" operator="equal">
      <formula>"Exam nationaux"</formula>
    </cfRule>
    <cfRule type="cellIs" dxfId="5284" priority="907" operator="equal">
      <formula>"Révision interne"</formula>
    </cfRule>
    <cfRule type="cellIs" dxfId="5283" priority="908" operator="equal">
      <formula>"Remise note CC"</formula>
    </cfRule>
    <cfRule type="cellIs" dxfId="5282" priority="909" operator="equal">
      <formula>"Oraux examens nationaux"</formula>
    </cfRule>
    <cfRule type="cellIs" dxfId="5281" priority="910" operator="equal">
      <formula>"Note mémoire"</formula>
    </cfRule>
    <cfRule type="cellIs" dxfId="5280" priority="916" operator="equal">
      <formula>"Cours matin"</formula>
    </cfRule>
    <cfRule type="cellIs" dxfId="5279" priority="917" operator="equal">
      <formula>"Entr MA cours AM"</formula>
    </cfRule>
    <cfRule type="cellIs" dxfId="5278" priority="918" operator="equal">
      <formula>"Cours Matin Entr AM"</formula>
    </cfRule>
    <cfRule type="cellIs" dxfId="5277" priority="919" operator="equal">
      <formula>"Révisions S1 Ses2"</formula>
    </cfRule>
    <cfRule type="cellIs" dxfId="5276" priority="920" operator="equal">
      <formula>"Révisions S1 ses1"</formula>
    </cfRule>
    <cfRule type="cellIs" dxfId="5275" priority="923" operator="equal">
      <formula>"Fermeture"</formula>
    </cfRule>
    <cfRule type="cellIs" dxfId="5274" priority="924" operator="equal">
      <formula>"Remise rapport"</formula>
    </cfRule>
    <cfRule type="cellIs" dxfId="5273" priority="925" operator="equal">
      <formula>"notes rapport"</formula>
    </cfRule>
    <cfRule type="cellIs" dxfId="5272" priority="926" operator="equal">
      <formula>"jour appui"</formula>
    </cfRule>
    <cfRule type="cellIs" dxfId="5271" priority="927" operator="equal">
      <formula>"Assomption"</formula>
    </cfRule>
    <cfRule type="cellIs" dxfId="5270" priority="928" operator="equal">
      <formula>"Ascension"</formula>
    </cfRule>
    <cfRule type="cellIs" dxfId="5269" priority="905" operator="equal">
      <formula>"Exam nationaux pas de date"</formula>
    </cfRule>
    <cfRule type="cellIs" dxfId="5268" priority="929" operator="equal">
      <formula>"Armistice"</formula>
    </cfRule>
    <cfRule type="cellIs" dxfId="5267" priority="930" operator="equal">
      <formula>"cours v"</formula>
    </cfRule>
    <cfRule type="cellIs" dxfId="5266" priority="960" stopIfTrue="1" operator="equal">
      <formula>"Délibérations"</formula>
    </cfRule>
    <cfRule type="cellIs" dxfId="5265" priority="959" stopIfTrue="1" operator="equal">
      <formula>"Du anglais"</formula>
    </cfRule>
    <cfRule type="cellIs" dxfId="5264" priority="958" stopIfTrue="1" operator="equal">
      <formula>"Examens S2"</formula>
    </cfRule>
    <cfRule type="cellIs" dxfId="5263" priority="957" stopIfTrue="1" operator="equal">
      <formula>"Examens"</formula>
    </cfRule>
    <cfRule type="cellIs" dxfId="5262" priority="956" stopIfTrue="1" operator="equal">
      <formula>"Examens S1"</formula>
    </cfRule>
    <cfRule type="cellIs" dxfId="5261" priority="955" stopIfTrue="1" operator="equal">
      <formula>"Cours"</formula>
    </cfRule>
    <cfRule type="cellIs" dxfId="5260" priority="954" stopIfTrue="1" operator="equal">
      <formula>"Vacances"</formula>
    </cfRule>
    <cfRule type="cellIs" dxfId="5259" priority="953" stopIfTrue="1" operator="equal">
      <formula>"Révisions"</formula>
    </cfRule>
    <cfRule type="cellIs" dxfId="5258" priority="952" stopIfTrue="1" operator="equal">
      <formula>"Session 1"</formula>
    </cfRule>
    <cfRule type="cellIs" dxfId="5257" priority="951" stopIfTrue="1" operator="equal">
      <formula>"Session 2"</formula>
    </cfRule>
  </conditionalFormatting>
  <conditionalFormatting sqref="AJ28:AJ29">
    <cfRule type="containsText" dxfId="5256" priority="17688" operator="containsText" text="JPO">
      <formula>NOT(ISERROR(SEARCH("JPO",AJ28)))</formula>
    </cfRule>
    <cfRule type="cellIs" dxfId="5255" priority="17718" operator="equal">
      <formula>"Révisions S1 ses1"</formula>
    </cfRule>
    <cfRule type="cellIs" dxfId="5254" priority="17735" operator="equal">
      <formula>"Noël"</formula>
    </cfRule>
    <cfRule type="cellIs" dxfId="5253" priority="17736" operator="equal">
      <formula>"Pâques"</formula>
    </cfRule>
    <cfRule type="cellIs" dxfId="5252" priority="17725" operator="equal">
      <formula>"Assomption"</formula>
    </cfRule>
    <cfRule type="cellIs" dxfId="5251" priority="17737" operator="equal">
      <formula>"Pentecôte"</formula>
    </cfRule>
    <cfRule type="containsText" dxfId="5250" priority="17685" operator="containsText" text="Remise">
      <formula>NOT(ISERROR(SEARCH("Remise",AJ28)))</formula>
    </cfRule>
    <cfRule type="containsText" dxfId="5249" priority="17686" operator="containsText" text="Recrutem">
      <formula>NOT(ISERROR(SEARCH("Recrutem",AJ28)))</formula>
    </cfRule>
    <cfRule type="containsText" dxfId="5248" priority="17687" operator="containsText" text="Note">
      <formula>NOT(ISERROR(SEARCH("Note",AJ28)))</formula>
    </cfRule>
    <cfRule type="cellIs" dxfId="5247" priority="17697" operator="equal">
      <formula>"EXAMENS J"</formula>
    </cfRule>
    <cfRule type="containsText" dxfId="5246" priority="17689" operator="containsText" text="Etranger">
      <formula>NOT(ISERROR(SEARCH("Etranger",AJ28)))</formula>
    </cfRule>
    <cfRule type="containsText" dxfId="5245" priority="17690" operator="containsText" text="Début TD">
      <formula>NOT(ISERROR(SEARCH("Début TD",AJ28)))</formula>
    </cfRule>
    <cfRule type="containsText" dxfId="5244" priority="17691" operator="containsText" text="Début CM">
      <formula>NOT(ISERROR(SEARCH("Début CM",AJ28)))</formula>
    </cfRule>
    <cfRule type="containsText" dxfId="5243" priority="17692" operator="containsText" text="Projet">
      <formula>NOT(ISERROR(SEARCH("Projet",AJ28)))</formula>
    </cfRule>
    <cfRule type="containsText" dxfId="5242" priority="17693" operator="containsText" text="Pré">
      <formula>NOT(ISERROR(SEARCH("Pré",AJ28)))</formula>
    </cfRule>
    <cfRule type="containsText" dxfId="5241" priority="17694" operator="containsText" text="Délib">
      <formula>NOT(ISERROR(SEARCH("Délib",AJ28)))</formula>
    </cfRule>
    <cfRule type="cellIs" dxfId="5240" priority="17695" operator="equal">
      <formula>"Cours IAE"</formula>
    </cfRule>
    <cfRule type="cellIs" dxfId="5239" priority="17696" operator="equal">
      <formula>"Cours ISEM"</formula>
    </cfRule>
    <cfRule type="cellIs" dxfId="5238" priority="17748" stopIfTrue="1" operator="equal">
      <formula>"Stage"</formula>
    </cfRule>
    <cfRule type="cellIs" dxfId="5237" priority="17698" operator="equal">
      <formula>"Lundi Pentecôte"</formula>
    </cfRule>
    <cfRule type="cellIs" dxfId="5236" priority="17699" operator="equal">
      <formula>"ppp"</formula>
    </cfRule>
    <cfRule type="cellIs" dxfId="5235" priority="17700" operator="equal">
      <formula>"Soutenance"</formula>
    </cfRule>
    <cfRule type="cellIs" dxfId="5234" priority="17701" operator="equal">
      <formula>"Révisions R"</formula>
    </cfRule>
    <cfRule type="cellIs" dxfId="5233" priority="17702" operator="equal">
      <formula>"Entreprise"</formula>
    </cfRule>
    <cfRule type="cellIs" dxfId="5232" priority="17703" operator="equal">
      <formula>"Exam nationaux pas de date"</formula>
    </cfRule>
    <cfRule type="cellIs" dxfId="5231" priority="17704" operator="equal">
      <formula>"Exam nationaux"</formula>
    </cfRule>
    <cfRule type="cellIs" dxfId="5230" priority="17705" operator="equal">
      <formula>"Révision interne"</formula>
    </cfRule>
    <cfRule type="cellIs" dxfId="5229" priority="17706" operator="equal">
      <formula>"Remise note CC"</formula>
    </cfRule>
    <cfRule type="cellIs" dxfId="5228" priority="17707" operator="equal">
      <formula>"Oraux examens nationaux"</formula>
    </cfRule>
    <cfRule type="cellIs" dxfId="5227" priority="17738" operator="equal">
      <formula>"Révisions S2 ses2"</formula>
    </cfRule>
    <cfRule type="cellIs" dxfId="5226" priority="17739" operator="equal">
      <formula>"Révisions S2 Ses1"</formula>
    </cfRule>
    <cfRule type="cellIs" dxfId="5225" priority="17740" operator="equal">
      <formula>"stage v"</formula>
    </cfRule>
    <cfRule type="cellIs" dxfId="5224" priority="17741" operator="equal">
      <formula>"Victoire 1945"</formula>
    </cfRule>
    <cfRule type="cellIs" dxfId="5223" priority="17742" operator="equal">
      <formula>"Toussaint"</formula>
    </cfRule>
    <cfRule type="cellIs" dxfId="5222" priority="17743" operator="equal">
      <formula>"Stage en entreprise"</formula>
    </cfRule>
    <cfRule type="cellIs" dxfId="5221" priority="17744" operator="equal">
      <formula>"entreprise B"</formula>
    </cfRule>
    <cfRule type="cellIs" dxfId="5220" priority="17745" stopIfTrue="1" operator="equal">
      <formula>"Retour copies"</formula>
    </cfRule>
    <cfRule type="cellIs" dxfId="5219" priority="17746" stopIfTrue="1" operator="equal">
      <formula>"Evaluation"</formula>
    </cfRule>
    <cfRule type="cellIs" dxfId="5218" priority="17747" stopIfTrue="1" operator="equal">
      <formula>"Rentrée"</formula>
    </cfRule>
    <cfRule type="cellIs" dxfId="5217" priority="17711" operator="equal">
      <formula>"Délibération S2"</formula>
    </cfRule>
    <cfRule type="cellIs" dxfId="5216" priority="17749" stopIfTrue="1" operator="equal">
      <formula>"Session 2"</formula>
    </cfRule>
    <cfRule type="cellIs" dxfId="5215" priority="17750" stopIfTrue="1" operator="equal">
      <formula>"Session 1"</formula>
    </cfRule>
    <cfRule type="cellIs" dxfId="5214" priority="17751" stopIfTrue="1" operator="equal">
      <formula>"Révisions"</formula>
    </cfRule>
    <cfRule type="cellIs" dxfId="5213" priority="17752" stopIfTrue="1" operator="equal">
      <formula>"Vacances"</formula>
    </cfRule>
    <cfRule type="cellIs" dxfId="5212" priority="17753" stopIfTrue="1" operator="equal">
      <formula>"Cours"</formula>
    </cfRule>
    <cfRule type="cellIs" dxfId="5211" priority="17754" stopIfTrue="1" operator="equal">
      <formula>"Examens S1"</formula>
    </cfRule>
    <cfRule type="cellIs" dxfId="5210" priority="17755" stopIfTrue="1" operator="equal">
      <formula>"Examens"</formula>
    </cfRule>
    <cfRule type="cellIs" dxfId="5209" priority="17756" stopIfTrue="1" operator="equal">
      <formula>"Examens S2"</formula>
    </cfRule>
    <cfRule type="cellIs" dxfId="5208" priority="17757" stopIfTrue="1" operator="equal">
      <formula>"Du anglais"</formula>
    </cfRule>
    <cfRule type="cellIs" dxfId="5207" priority="17758" stopIfTrue="1" operator="equal">
      <formula>"Délibérations"</formula>
    </cfRule>
    <cfRule type="cellIs" dxfId="5206" priority="17712" operator="equal">
      <formula>"Délibération S1"</formula>
    </cfRule>
    <cfRule type="cellIs" dxfId="5205" priority="17713" operator="equal">
      <formula>"regroupement"</formula>
    </cfRule>
    <cfRule type="cellIs" dxfId="5204" priority="17714" operator="equal">
      <formula>"Cours matin"</formula>
    </cfRule>
    <cfRule type="cellIs" dxfId="5203" priority="17715" operator="equal">
      <formula>"Entr MA cours AM"</formula>
    </cfRule>
    <cfRule type="cellIs" dxfId="5202" priority="17716" operator="equal">
      <formula>"Cours Matin Entr AM"</formula>
    </cfRule>
    <cfRule type="cellIs" dxfId="5201" priority="17717" operator="equal">
      <formula>"Révisions S1 Ses2"</formula>
    </cfRule>
    <cfRule type="cellIs" dxfId="5200" priority="17709" operator="equal">
      <formula>"Mise à niveau"</formula>
    </cfRule>
    <cfRule type="cellIs" dxfId="5199" priority="17719" operator="equal">
      <formula>"Examens S2 Ses2"</formula>
    </cfRule>
    <cfRule type="cellIs" dxfId="5198" priority="17708" operator="equal">
      <formula>"Note mémoire"</formula>
    </cfRule>
    <cfRule type="cellIs" dxfId="5197" priority="17720" operator="equal">
      <formula>"Examens S2 ses1"</formula>
    </cfRule>
    <cfRule type="cellIs" dxfId="5196" priority="17721" operator="equal">
      <formula>"Fermeture"</formula>
    </cfRule>
    <cfRule type="cellIs" dxfId="5195" priority="17722" operator="equal">
      <formula>"Remise rapport"</formula>
    </cfRule>
    <cfRule type="cellIs" dxfId="5194" priority="17723" operator="equal">
      <formula>"notes rapport"</formula>
    </cfRule>
    <cfRule type="cellIs" dxfId="5193" priority="17724" operator="equal">
      <formula>"jour appui"</formula>
    </cfRule>
    <cfRule type="cellIs" dxfId="5192" priority="17710" operator="equal">
      <formula>"Ecrits examens nationaux"</formula>
    </cfRule>
    <cfRule type="cellIs" dxfId="5191" priority="17726" operator="equal">
      <formula>"Ascension"</formula>
    </cfRule>
    <cfRule type="cellIs" dxfId="5190" priority="17727" operator="equal">
      <formula>"Armistice"</formula>
    </cfRule>
    <cfRule type="cellIs" dxfId="5189" priority="17728" operator="equal">
      <formula>"cours v"</formula>
    </cfRule>
    <cfRule type="cellIs" dxfId="5188" priority="17729" operator="equal">
      <formula>"Examens S1 Ses2"</formula>
    </cfRule>
    <cfRule type="cellIs" dxfId="5187" priority="17730" operator="equal">
      <formula>"Examens S1 Ses1"</formula>
    </cfRule>
    <cfRule type="cellIs" dxfId="5186" priority="17731" operator="equal">
      <formula>"Fête du travail"</formula>
    </cfRule>
    <cfRule type="cellIs" dxfId="5185" priority="17732" operator="equal">
      <formula>"Fête nationale"</formula>
    </cfRule>
    <cfRule type="cellIs" dxfId="5184" priority="17733" operator="equal">
      <formula>"jour de l'an"</formula>
    </cfRule>
    <cfRule type="cellIs" dxfId="5183" priority="17734" operator="equal">
      <formula>"Lundi de pâques"</formula>
    </cfRule>
  </conditionalFormatting>
  <conditionalFormatting sqref="AJ28:AJ33">
    <cfRule type="expression" dxfId="5182" priority="4080">
      <formula>AH28="Samedi"</formula>
    </cfRule>
    <cfRule type="containsText" dxfId="5181" priority="4081" operator="containsText" text="Soutenance">
      <formula>NOT(ISERROR(SEARCH("Soutenance",AJ28)))</formula>
    </cfRule>
    <cfRule type="containsText" dxfId="5180" priority="4082" operator="containsText" text="Salon Et">
      <formula>NOT(ISERROR(SEARCH("Salon Et",AJ28)))</formula>
    </cfRule>
    <cfRule type="expression" dxfId="5179" priority="4079">
      <formula>AH28="Dimanche"</formula>
    </cfRule>
  </conditionalFormatting>
  <conditionalFormatting sqref="AJ30:AJ33">
    <cfRule type="cellIs" dxfId="5178" priority="4145" stopIfTrue="1" operator="equal">
      <formula>"Rentrée"</formula>
    </cfRule>
    <cfRule type="cellIs" dxfId="5177" priority="4146" stopIfTrue="1" operator="equal">
      <formula>"Stage"</formula>
    </cfRule>
    <cfRule type="cellIs" dxfId="5176" priority="4147" stopIfTrue="1" operator="equal">
      <formula>"Session 2"</formula>
    </cfRule>
    <cfRule type="cellIs" dxfId="5175" priority="4148" stopIfTrue="1" operator="equal">
      <formula>"Session 1"</formula>
    </cfRule>
    <cfRule type="cellIs" dxfId="5174" priority="4149" stopIfTrue="1" operator="equal">
      <formula>"Révisions"</formula>
    </cfRule>
    <cfRule type="cellIs" dxfId="5173" priority="4150" stopIfTrue="1" operator="equal">
      <formula>"Vacances"</formula>
    </cfRule>
    <cfRule type="cellIs" dxfId="5172" priority="4151" stopIfTrue="1" operator="equal">
      <formula>"Cours"</formula>
    </cfRule>
    <cfRule type="cellIs" dxfId="5171" priority="4152" stopIfTrue="1" operator="equal">
      <formula>"Examens S1"</formula>
    </cfRule>
    <cfRule type="cellIs" dxfId="5170" priority="4153" stopIfTrue="1" operator="equal">
      <formula>"Examens"</formula>
    </cfRule>
    <cfRule type="cellIs" dxfId="5169" priority="4154" stopIfTrue="1" operator="equal">
      <formula>"Examens S2"</formula>
    </cfRule>
    <cfRule type="cellIs" dxfId="5168" priority="4155" stopIfTrue="1" operator="equal">
      <formula>"Du anglais"</formula>
    </cfRule>
    <cfRule type="cellIs" dxfId="5167" priority="4156" stopIfTrue="1" operator="equal">
      <formula>"Délibérations"</formula>
    </cfRule>
    <cfRule type="cellIs" dxfId="5166" priority="4134" operator="equal">
      <formula>"Pâques"</formula>
    </cfRule>
    <cfRule type="cellIs" dxfId="5165" priority="4135" operator="equal">
      <formula>"Pentecôte"</formula>
    </cfRule>
    <cfRule type="containsText" dxfId="5164" priority="4078" operator="containsText" text="Université">
      <formula>NOT(ISERROR(SEARCH("Université",AJ30)))</formula>
    </cfRule>
    <cfRule type="cellIs" dxfId="5163" priority="4136" operator="equal">
      <formula>"Révisions S2 ses2"</formula>
    </cfRule>
    <cfRule type="cellIs" dxfId="5162" priority="4137" operator="equal">
      <formula>"Révisions S2 Ses1"</formula>
    </cfRule>
    <cfRule type="cellIs" dxfId="5161" priority="4138" operator="equal">
      <formula>"stage v"</formula>
    </cfRule>
    <cfRule type="cellIs" dxfId="5160" priority="4139" operator="equal">
      <formula>"Victoire 1945"</formula>
    </cfRule>
    <cfRule type="cellIs" dxfId="5159" priority="4140" operator="equal">
      <formula>"Toussaint"</formula>
    </cfRule>
    <cfRule type="cellIs" dxfId="5158" priority="4141" operator="equal">
      <formula>"Stage en entreprise"</formula>
    </cfRule>
    <cfRule type="cellIs" dxfId="5157" priority="4142" operator="equal">
      <formula>"entreprise B"</formula>
    </cfRule>
    <cfRule type="cellIs" dxfId="5156" priority="4143" stopIfTrue="1" operator="equal">
      <formula>"Retour copies"</formula>
    </cfRule>
    <cfRule type="cellIs" dxfId="5155" priority="4144" stopIfTrue="1" operator="equal">
      <formula>"Evaluation"</formula>
    </cfRule>
    <cfRule type="containsText" dxfId="5154" priority="4083" operator="containsText" text="Remise">
      <formula>NOT(ISERROR(SEARCH("Remise",AJ30)))</formula>
    </cfRule>
    <cfRule type="containsText" dxfId="5153" priority="4084" operator="containsText" text="Recrutem">
      <formula>NOT(ISERROR(SEARCH("Recrutem",AJ30)))</formula>
    </cfRule>
    <cfRule type="containsText" dxfId="5152" priority="4085" operator="containsText" text="Note">
      <formula>NOT(ISERROR(SEARCH("Note",AJ30)))</formula>
    </cfRule>
    <cfRule type="containsText" dxfId="5151" priority="4086" operator="containsText" text="JPO">
      <formula>NOT(ISERROR(SEARCH("JPO",AJ30)))</formula>
    </cfRule>
    <cfRule type="containsText" dxfId="5150" priority="4087" operator="containsText" text="Etranger">
      <formula>NOT(ISERROR(SEARCH("Etranger",AJ30)))</formula>
    </cfRule>
    <cfRule type="containsText" dxfId="5149" priority="4088" operator="containsText" text="Début TD">
      <formula>NOT(ISERROR(SEARCH("Début TD",AJ30)))</formula>
    </cfRule>
    <cfRule type="containsText" dxfId="5148" priority="4089" operator="containsText" text="Début CM">
      <formula>NOT(ISERROR(SEARCH("Début CM",AJ30)))</formula>
    </cfRule>
    <cfRule type="containsText" dxfId="5147" priority="4090" operator="containsText" text="Projet">
      <formula>NOT(ISERROR(SEARCH("Projet",AJ30)))</formula>
    </cfRule>
    <cfRule type="containsText" dxfId="5146" priority="4091" operator="containsText" text="Pré">
      <formula>NOT(ISERROR(SEARCH("Pré",AJ30)))</formula>
    </cfRule>
    <cfRule type="containsText" dxfId="5145" priority="4092" operator="containsText" text="Délib">
      <formula>NOT(ISERROR(SEARCH("Délib",AJ30)))</formula>
    </cfRule>
    <cfRule type="cellIs" dxfId="5144" priority="4093" operator="equal">
      <formula>"Cours IAE"</formula>
    </cfRule>
    <cfRule type="cellIs" dxfId="5143" priority="4094" operator="equal">
      <formula>"Cours ISEM"</formula>
    </cfRule>
    <cfRule type="cellIs" dxfId="5142" priority="4095" operator="equal">
      <formula>"EXAMENS J"</formula>
    </cfRule>
    <cfRule type="cellIs" dxfId="5141" priority="4096" operator="equal">
      <formula>"Lundi Pentecôte"</formula>
    </cfRule>
    <cfRule type="cellIs" dxfId="5140" priority="4097" operator="equal">
      <formula>"ppp"</formula>
    </cfRule>
    <cfRule type="cellIs" dxfId="5139" priority="4098" operator="equal">
      <formula>"Soutenance"</formula>
    </cfRule>
    <cfRule type="cellIs" dxfId="5138" priority="4099" operator="equal">
      <formula>"Révisions R"</formula>
    </cfRule>
    <cfRule type="cellIs" dxfId="5137" priority="4100" operator="equal">
      <formula>"Entreprise"</formula>
    </cfRule>
    <cfRule type="cellIs" dxfId="5136" priority="4101" operator="equal">
      <formula>"Exam nationaux pas de date"</formula>
    </cfRule>
    <cfRule type="cellIs" dxfId="5135" priority="4102" operator="equal">
      <formula>"Exam nationaux"</formula>
    </cfRule>
    <cfRule type="cellIs" dxfId="5134" priority="4103" operator="equal">
      <formula>"Révision interne"</formula>
    </cfRule>
    <cfRule type="cellIs" dxfId="5133" priority="4104" operator="equal">
      <formula>"Remise note CC"</formula>
    </cfRule>
    <cfRule type="cellIs" dxfId="5132" priority="4105" operator="equal">
      <formula>"Oraux examens nationaux"</formula>
    </cfRule>
    <cfRule type="cellIs" dxfId="5131" priority="4106" operator="equal">
      <formula>"Note mémoire"</formula>
    </cfRule>
    <cfRule type="cellIs" dxfId="5130" priority="4107" operator="equal">
      <formula>"Mise à niveau"</formula>
    </cfRule>
    <cfRule type="cellIs" dxfId="5129" priority="4108" operator="equal">
      <formula>"Ecrits examens nationaux"</formula>
    </cfRule>
    <cfRule type="cellIs" dxfId="5128" priority="4109" operator="equal">
      <formula>"Délibération S2"</formula>
    </cfRule>
    <cfRule type="cellIs" dxfId="5127" priority="4110" operator="equal">
      <formula>"Délibération S1"</formula>
    </cfRule>
    <cfRule type="cellIs" dxfId="5126" priority="4111" operator="equal">
      <formula>"regroupement"</formula>
    </cfRule>
    <cfRule type="cellIs" dxfId="5125" priority="4112" operator="equal">
      <formula>"Cours matin"</formula>
    </cfRule>
    <cfRule type="cellIs" dxfId="5124" priority="4113" operator="equal">
      <formula>"Entr MA cours AM"</formula>
    </cfRule>
    <cfRule type="cellIs" dxfId="5123" priority="4114" operator="equal">
      <formula>"Cours Matin Entr AM"</formula>
    </cfRule>
    <cfRule type="cellIs" dxfId="5122" priority="4115" operator="equal">
      <formula>"Révisions S1 Ses2"</formula>
    </cfRule>
    <cfRule type="cellIs" dxfId="5121" priority="4116" operator="equal">
      <formula>"Révisions S1 ses1"</formula>
    </cfRule>
    <cfRule type="cellIs" dxfId="5120" priority="4117" operator="equal">
      <formula>"Examens S2 Ses2"</formula>
    </cfRule>
    <cfRule type="cellIs" dxfId="5119" priority="4118" operator="equal">
      <formula>"Examens S2 ses1"</formula>
    </cfRule>
    <cfRule type="cellIs" dxfId="5118" priority="4119" operator="equal">
      <formula>"Fermeture"</formula>
    </cfRule>
    <cfRule type="cellIs" dxfId="5117" priority="4120" operator="equal">
      <formula>"Remise rapport"</formula>
    </cfRule>
    <cfRule type="cellIs" dxfId="5116" priority="4121" operator="equal">
      <formula>"notes rapport"</formula>
    </cfRule>
    <cfRule type="cellIs" dxfId="5115" priority="4122" operator="equal">
      <formula>"jour appui"</formula>
    </cfRule>
    <cfRule type="cellIs" dxfId="5114" priority="4123" operator="equal">
      <formula>"Assomption"</formula>
    </cfRule>
    <cfRule type="cellIs" dxfId="5113" priority="4124" operator="equal">
      <formula>"Ascension"</formula>
    </cfRule>
    <cfRule type="cellIs" dxfId="5112" priority="4125" operator="equal">
      <formula>"Armistice"</formula>
    </cfRule>
    <cfRule type="cellIs" dxfId="5111" priority="4126" operator="equal">
      <formula>"cours v"</formula>
    </cfRule>
    <cfRule type="cellIs" dxfId="5110" priority="4127" operator="equal">
      <formula>"Examens S1 Ses2"</formula>
    </cfRule>
    <cfRule type="cellIs" dxfId="5109" priority="4128" operator="equal">
      <formula>"Examens S1 Ses1"</formula>
    </cfRule>
    <cfRule type="cellIs" dxfId="5108" priority="4129" operator="equal">
      <formula>"Fête du travail"</formula>
    </cfRule>
    <cfRule type="cellIs" dxfId="5107" priority="4130" operator="equal">
      <formula>"Fête nationale"</formula>
    </cfRule>
    <cfRule type="cellIs" dxfId="5106" priority="4131" operator="equal">
      <formula>"jour de l'an"</formula>
    </cfRule>
    <cfRule type="cellIs" dxfId="5105" priority="4132" operator="equal">
      <formula>"Lundi de pâques"</formula>
    </cfRule>
    <cfRule type="containsText" dxfId="5104" priority="4077" operator="containsText" text="Cours/Labo/Projet">
      <formula>NOT(ISERROR(SEARCH("Cours/Labo/Projet",AJ30)))</formula>
    </cfRule>
    <cfRule type="cellIs" dxfId="5103" priority="4133" operator="equal">
      <formula>"Noël"</formula>
    </cfRule>
  </conditionalFormatting>
  <conditionalFormatting sqref="AJ34">
    <cfRule type="containsText" dxfId="5102" priority="34052" operator="containsText" text="Recrutem">
      <formula>NOT(ISERROR(SEARCH("Recrutem",AJ34)))</formula>
    </cfRule>
    <cfRule type="containsText" dxfId="5101" priority="34053" operator="containsText" text="Note">
      <formula>NOT(ISERROR(SEARCH("Note",AJ34)))</formula>
    </cfRule>
    <cfRule type="containsText" dxfId="5100" priority="34054" operator="containsText" text="JPO">
      <formula>NOT(ISERROR(SEARCH("JPO",AJ34)))</formula>
    </cfRule>
    <cfRule type="containsText" dxfId="5099" priority="34055" operator="containsText" text="Etranger">
      <formula>NOT(ISERROR(SEARCH("Etranger",AJ34)))</formula>
    </cfRule>
    <cfRule type="containsText" dxfId="5098" priority="34056" operator="containsText" text="Début TD">
      <formula>NOT(ISERROR(SEARCH("Début TD",AJ34)))</formula>
    </cfRule>
    <cfRule type="containsText" dxfId="5097" priority="34057" operator="containsText" text="Début CM">
      <formula>NOT(ISERROR(SEARCH("Début CM",AJ34)))</formula>
    </cfRule>
    <cfRule type="containsText" dxfId="5096" priority="34058" operator="containsText" text="Projet">
      <formula>NOT(ISERROR(SEARCH("Projet",AJ34)))</formula>
    </cfRule>
    <cfRule type="containsText" dxfId="5095" priority="34059" operator="containsText" text="Pré">
      <formula>NOT(ISERROR(SEARCH("Pré",AJ34)))</formula>
    </cfRule>
    <cfRule type="containsText" dxfId="5094" priority="34060" operator="containsText" text="Délib">
      <formula>NOT(ISERROR(SEARCH("Délib",AJ34)))</formula>
    </cfRule>
    <cfRule type="cellIs" dxfId="5093" priority="34061" operator="equal">
      <formula>"Cours IAE"</formula>
    </cfRule>
    <cfRule type="cellIs" dxfId="5092" priority="34062" operator="equal">
      <formula>"Cours ISEM"</formula>
    </cfRule>
    <cfRule type="cellIs" dxfId="5091" priority="34085" operator="equal">
      <formula>"Examens S2 Ses2"</formula>
    </cfRule>
    <cfRule type="cellIs" dxfId="5090" priority="34084" operator="equal">
      <formula>"Révisions S1 ses1"</formula>
    </cfRule>
    <cfRule type="cellIs" dxfId="5089" priority="34083" operator="equal">
      <formula>"Révisions S1 Ses2"</formula>
    </cfRule>
    <cfRule type="cellIs" dxfId="5088" priority="34082" operator="equal">
      <formula>"Cours Matin Entr AM"</formula>
    </cfRule>
    <cfRule type="cellIs" dxfId="5087" priority="34081" operator="equal">
      <formula>"Entr MA cours AM"</formula>
    </cfRule>
    <cfRule type="cellIs" dxfId="5086" priority="34080" operator="equal">
      <formula>"Cours matin"</formula>
    </cfRule>
    <cfRule type="cellIs" dxfId="5085" priority="34079" operator="equal">
      <formula>"regroupement"</formula>
    </cfRule>
    <cfRule type="cellIs" dxfId="5084" priority="34078" operator="equal">
      <formula>"Délibération S1"</formula>
    </cfRule>
    <cfRule type="cellIs" dxfId="5083" priority="34077" operator="equal">
      <formula>"Délibération S2"</formula>
    </cfRule>
    <cfRule type="cellIs" dxfId="5082" priority="34076" operator="equal">
      <formula>"Ecrits examens nationaux"</formula>
    </cfRule>
    <cfRule type="cellIs" dxfId="5081" priority="34075" operator="equal">
      <formula>"Mise à niveau"</formula>
    </cfRule>
    <cfRule type="cellIs" dxfId="5080" priority="34074" operator="equal">
      <formula>"Note mémoire"</formula>
    </cfRule>
    <cfRule type="cellIs" dxfId="5079" priority="34073" operator="equal">
      <formula>"Oraux examens nationaux"</formula>
    </cfRule>
    <cfRule type="cellIs" dxfId="5078" priority="34072" operator="equal">
      <formula>"Remise note CC"</formula>
    </cfRule>
    <cfRule type="cellIs" dxfId="5077" priority="34071" operator="equal">
      <formula>"Révision interne"</formula>
    </cfRule>
    <cfRule type="cellIs" dxfId="5076" priority="34070" operator="equal">
      <formula>"Exam nationaux"</formula>
    </cfRule>
    <cfRule type="cellIs" dxfId="5075" priority="34069" operator="equal">
      <formula>"Exam nationaux pas de date"</formula>
    </cfRule>
    <cfRule type="cellIs" dxfId="5074" priority="34068" operator="equal">
      <formula>"Entreprise"</formula>
    </cfRule>
    <cfRule type="cellIs" dxfId="5073" priority="34067" operator="equal">
      <formula>"Révisions R"</formula>
    </cfRule>
    <cfRule type="cellIs" dxfId="5072" priority="34066" operator="equal">
      <formula>"Soutenance"</formula>
    </cfRule>
    <cfRule type="cellIs" dxfId="5071" priority="34065" operator="equal">
      <formula>"ppp"</formula>
    </cfRule>
    <cfRule type="cellIs" dxfId="5070" priority="34090" operator="equal">
      <formula>"jour appui"</formula>
    </cfRule>
    <cfRule type="cellIs" dxfId="5069" priority="34111" stopIfTrue="1" operator="equal">
      <formula>"Retour copies"</formula>
    </cfRule>
    <cfRule type="cellIs" dxfId="5068" priority="34089" operator="equal">
      <formula>"notes rapport"</formula>
    </cfRule>
    <cfRule type="cellIs" dxfId="5067" priority="34088" operator="equal">
      <formula>"Remise rapport"</formula>
    </cfRule>
    <cfRule type="cellIs" dxfId="5066" priority="34086" operator="equal">
      <formula>"Examens S2 ses1"</formula>
    </cfRule>
    <cfRule type="cellIs" dxfId="5065" priority="34124" stopIfTrue="1" operator="equal">
      <formula>"Délibérations"</formula>
    </cfRule>
    <cfRule type="cellIs" dxfId="5064" priority="34123" stopIfTrue="1" operator="equal">
      <formula>"Du anglais"</formula>
    </cfRule>
    <cfRule type="cellIs" dxfId="5063" priority="34122" stopIfTrue="1" operator="equal">
      <formula>"Examens S2"</formula>
    </cfRule>
    <cfRule type="cellIs" dxfId="5062" priority="34121" stopIfTrue="1" operator="equal">
      <formula>"Examens"</formula>
    </cfRule>
    <cfRule type="cellIs" dxfId="5061" priority="34120" stopIfTrue="1" operator="equal">
      <formula>"Examens S1"</formula>
    </cfRule>
    <cfRule type="cellIs" dxfId="5060" priority="34064" operator="equal">
      <formula>"Lundi Pentecôte"</formula>
    </cfRule>
    <cfRule type="cellIs" dxfId="5059" priority="34063" operator="equal">
      <formula>"EXAMENS J"</formula>
    </cfRule>
    <cfRule type="cellIs" dxfId="5058" priority="34118" stopIfTrue="1" operator="equal">
      <formula>"Vacances"</formula>
    </cfRule>
    <cfRule type="cellIs" dxfId="5057" priority="34103" operator="equal">
      <formula>"Pentecôte"</formula>
    </cfRule>
    <cfRule type="cellIs" dxfId="5056" priority="34117" stopIfTrue="1" operator="equal">
      <formula>"Révisions"</formula>
    </cfRule>
    <cfRule type="cellIs" dxfId="5055" priority="34116" stopIfTrue="1" operator="equal">
      <formula>"Session 1"</formula>
    </cfRule>
    <cfRule type="cellIs" dxfId="5054" priority="34115" stopIfTrue="1" operator="equal">
      <formula>"Session 2"</formula>
    </cfRule>
    <cfRule type="cellIs" dxfId="5053" priority="34114" stopIfTrue="1" operator="equal">
      <formula>"Stage"</formula>
    </cfRule>
    <cfRule type="cellIs" dxfId="5052" priority="34119" stopIfTrue="1" operator="equal">
      <formula>"Cours"</formula>
    </cfRule>
    <cfRule type="cellIs" dxfId="5051" priority="34113" stopIfTrue="1" operator="equal">
      <formula>"Rentrée"</formula>
    </cfRule>
    <cfRule type="cellIs" dxfId="5050" priority="34112" stopIfTrue="1" operator="equal">
      <formula>"Evaluation"</formula>
    </cfRule>
    <cfRule type="cellIs" dxfId="5049" priority="34110" operator="equal">
      <formula>"entreprise B"</formula>
    </cfRule>
    <cfRule type="cellIs" dxfId="5048" priority="34109" operator="equal">
      <formula>"Stage en entreprise"</formula>
    </cfRule>
    <cfRule type="cellIs" dxfId="5047" priority="34108" operator="equal">
      <formula>"Toussaint"</formula>
    </cfRule>
    <cfRule type="cellIs" dxfId="5046" priority="34107" operator="equal">
      <formula>"Victoire 1945"</formula>
    </cfRule>
    <cfRule type="cellIs" dxfId="5045" priority="34106" operator="equal">
      <formula>"stage v"</formula>
    </cfRule>
    <cfRule type="cellIs" dxfId="5044" priority="34105" operator="equal">
      <formula>"Révisions S2 Ses1"</formula>
    </cfRule>
    <cfRule type="cellIs" dxfId="5043" priority="34104" operator="equal">
      <formula>"Révisions S2 ses2"</formula>
    </cfRule>
    <cfRule type="cellIs" dxfId="5042" priority="34102" operator="equal">
      <formula>"Pâques"</formula>
    </cfRule>
    <cfRule type="cellIs" dxfId="5041" priority="34101" operator="equal">
      <formula>"Noël"</formula>
    </cfRule>
    <cfRule type="cellIs" dxfId="5040" priority="34100" operator="equal">
      <formula>"Lundi de pâques"</formula>
    </cfRule>
    <cfRule type="cellIs" dxfId="5039" priority="34099" operator="equal">
      <formula>"jour de l'an"</formula>
    </cfRule>
    <cfRule type="cellIs" dxfId="5038" priority="34098" operator="equal">
      <formula>"Fête nationale"</formula>
    </cfRule>
    <cfRule type="cellIs" dxfId="5037" priority="34097" operator="equal">
      <formula>"Fête du travail"</formula>
    </cfRule>
    <cfRule type="cellIs" dxfId="5036" priority="34096" operator="equal">
      <formula>"Examens S1 Ses1"</formula>
    </cfRule>
    <cfRule type="cellIs" dxfId="5035" priority="34087" operator="equal">
      <formula>"Fermeture"</formula>
    </cfRule>
    <cfRule type="cellIs" dxfId="5034" priority="34095" operator="equal">
      <formula>"Examens S1 Ses2"</formula>
    </cfRule>
    <cfRule type="cellIs" dxfId="5033" priority="34094" operator="equal">
      <formula>"cours v"</formula>
    </cfRule>
    <cfRule type="cellIs" dxfId="5032" priority="34093" operator="equal">
      <formula>"Armistice"</formula>
    </cfRule>
    <cfRule type="cellIs" dxfId="5031" priority="34092" operator="equal">
      <formula>"Ascension"</formula>
    </cfRule>
    <cfRule type="cellIs" dxfId="5030" priority="34091" operator="equal">
      <formula>"Assomption"</formula>
    </cfRule>
  </conditionalFormatting>
  <conditionalFormatting sqref="AJ34:AJ35">
    <cfRule type="expression" dxfId="5029" priority="30663">
      <formula>AH34="Dimanche"</formula>
    </cfRule>
    <cfRule type="expression" dxfId="5028" priority="30664">
      <formula>AH34="Samedi"</formula>
    </cfRule>
    <cfRule type="containsText" dxfId="5027" priority="30665" operator="containsText" text="Soutenance">
      <formula>NOT(ISERROR(SEARCH("Soutenance",AJ34)))</formula>
    </cfRule>
    <cfRule type="containsText" dxfId="5026" priority="30666" operator="containsText" text="Salon Et">
      <formula>NOT(ISERROR(SEARCH("Salon Et",AJ34)))</formula>
    </cfRule>
    <cfRule type="containsText" dxfId="5025" priority="30667" operator="containsText" text="Remise">
      <formula>NOT(ISERROR(SEARCH("Remise",AJ34)))</formula>
    </cfRule>
  </conditionalFormatting>
  <conditionalFormatting sqref="AJ35">
    <cfRule type="cellIs" dxfId="5024" priority="30704" operator="equal">
      <formula>"Remise rapport"</formula>
    </cfRule>
    <cfRule type="cellIs" dxfId="5023" priority="30705" operator="equal">
      <formula>"notes rapport"</formula>
    </cfRule>
    <cfRule type="cellIs" dxfId="5022" priority="30706" operator="equal">
      <formula>"jour appui"</formula>
    </cfRule>
    <cfRule type="cellIs" dxfId="5021" priority="30707" operator="equal">
      <formula>"Assomption"</formula>
    </cfRule>
    <cfRule type="cellIs" dxfId="5020" priority="30708" operator="equal">
      <formula>"Ascension"</formula>
    </cfRule>
    <cfRule type="containsText" dxfId="5019" priority="30668" operator="containsText" text="Recrutem">
      <formula>NOT(ISERROR(SEARCH("Recrutem",AJ35)))</formula>
    </cfRule>
    <cfRule type="containsText" dxfId="5018" priority="30669" operator="containsText" text="Note">
      <formula>NOT(ISERROR(SEARCH("Note",AJ35)))</formula>
    </cfRule>
    <cfRule type="cellIs" dxfId="5017" priority="30709" operator="equal">
      <formula>"Armistice"</formula>
    </cfRule>
    <cfRule type="cellIs" dxfId="5016" priority="30710" operator="equal">
      <formula>"cours v"</formula>
    </cfRule>
    <cfRule type="cellIs" dxfId="5015" priority="30711" operator="equal">
      <formula>"Examens S1 Ses2"</formula>
    </cfRule>
    <cfRule type="cellIs" dxfId="5014" priority="30712" operator="equal">
      <formula>"Examens S1 Ses1"</formula>
    </cfRule>
    <cfRule type="cellIs" dxfId="5013" priority="30713" operator="equal">
      <formula>"Fête du travail"</formula>
    </cfRule>
    <cfRule type="cellIs" dxfId="5012" priority="30714" operator="equal">
      <formula>"Fête nationale"</formula>
    </cfRule>
    <cfRule type="cellIs" dxfId="5011" priority="30715" operator="equal">
      <formula>"jour de l'an"</formula>
    </cfRule>
    <cfRule type="cellIs" dxfId="5010" priority="30716" operator="equal">
      <formula>"Lundi de pâques"</formula>
    </cfRule>
    <cfRule type="cellIs" dxfId="5009" priority="30717" operator="equal">
      <formula>"Noël"</formula>
    </cfRule>
    <cfRule type="cellIs" dxfId="5008" priority="30718" operator="equal">
      <formula>"Pâques"</formula>
    </cfRule>
    <cfRule type="cellIs" dxfId="5007" priority="30719" operator="equal">
      <formula>"Pentecôte"</formula>
    </cfRule>
    <cfRule type="cellIs" dxfId="5006" priority="30720" operator="equal">
      <formula>"Révisions S2 ses2"</formula>
    </cfRule>
    <cfRule type="cellIs" dxfId="5005" priority="30721" operator="equal">
      <formula>"Révisions S2 Ses1"</formula>
    </cfRule>
    <cfRule type="cellIs" dxfId="5004" priority="30722" operator="equal">
      <formula>"stage v"</formula>
    </cfRule>
    <cfRule type="cellIs" dxfId="5003" priority="30723" operator="equal">
      <formula>"Victoire 1945"</formula>
    </cfRule>
    <cfRule type="cellIs" dxfId="5002" priority="30724" operator="equal">
      <formula>"Toussaint"</formula>
    </cfRule>
    <cfRule type="cellIs" dxfId="5001" priority="30725" operator="equal">
      <formula>"Stage en entreprise"</formula>
    </cfRule>
    <cfRule type="cellIs" dxfId="5000" priority="30683" operator="equal">
      <formula>"Révisions R"</formula>
    </cfRule>
    <cfRule type="cellIs" dxfId="4999" priority="30727" stopIfTrue="1" operator="equal">
      <formula>"Retour copies"</formula>
    </cfRule>
    <cfRule type="cellIs" dxfId="4998" priority="30728" stopIfTrue="1" operator="equal">
      <formula>"Evaluation"</formula>
    </cfRule>
    <cfRule type="cellIs" dxfId="4997" priority="30729" stopIfTrue="1" operator="equal">
      <formula>"Rentrée"</formula>
    </cfRule>
    <cfRule type="cellIs" dxfId="4996" priority="30730" stopIfTrue="1" operator="equal">
      <formula>"Stage"</formula>
    </cfRule>
    <cfRule type="cellIs" dxfId="4995" priority="30731" stopIfTrue="1" operator="equal">
      <formula>"Session 2"</formula>
    </cfRule>
    <cfRule type="cellIs" dxfId="4994" priority="30732" stopIfTrue="1" operator="equal">
      <formula>"Session 1"</formula>
    </cfRule>
    <cfRule type="cellIs" dxfId="4993" priority="30733" stopIfTrue="1" operator="equal">
      <formula>"Révisions"</formula>
    </cfRule>
    <cfRule type="cellIs" dxfId="4992" priority="30734" stopIfTrue="1" operator="equal">
      <formula>"Vacances"</formula>
    </cfRule>
    <cfRule type="cellIs" dxfId="4991" priority="30735" stopIfTrue="1" operator="equal">
      <formula>"Cours"</formula>
    </cfRule>
    <cfRule type="containsText" dxfId="4990" priority="30670" operator="containsText" text="JPO">
      <formula>NOT(ISERROR(SEARCH("JPO",AJ35)))</formula>
    </cfRule>
    <cfRule type="cellIs" dxfId="4989" priority="30737" stopIfTrue="1" operator="equal">
      <formula>"Examens"</formula>
    </cfRule>
    <cfRule type="cellIs" dxfId="4988" priority="30738" stopIfTrue="1" operator="equal">
      <formula>"Examens S2"</formula>
    </cfRule>
    <cfRule type="cellIs" dxfId="4987" priority="30739" stopIfTrue="1" operator="equal">
      <formula>"Du anglais"</formula>
    </cfRule>
    <cfRule type="cellIs" dxfId="4986" priority="30740" stopIfTrue="1" operator="equal">
      <formula>"Délibérations"</formula>
    </cfRule>
    <cfRule type="containsText" dxfId="4985" priority="30671" operator="containsText" text="Etranger">
      <formula>NOT(ISERROR(SEARCH("Etranger",AJ35)))</formula>
    </cfRule>
    <cfRule type="containsText" dxfId="4984" priority="30672" operator="containsText" text="Début TD">
      <formula>NOT(ISERROR(SEARCH("Début TD",AJ35)))</formula>
    </cfRule>
    <cfRule type="containsText" dxfId="4983" priority="30673" operator="containsText" text="Début CM">
      <formula>NOT(ISERROR(SEARCH("Début CM",AJ35)))</formula>
    </cfRule>
    <cfRule type="containsText" dxfId="4982" priority="30674" operator="containsText" text="Projet">
      <formula>NOT(ISERROR(SEARCH("Projet",AJ35)))</formula>
    </cfRule>
    <cfRule type="containsText" dxfId="4981" priority="30675" operator="containsText" text="Pré">
      <formula>NOT(ISERROR(SEARCH("Pré",AJ35)))</formula>
    </cfRule>
    <cfRule type="containsText" dxfId="4980" priority="30676" operator="containsText" text="Délib">
      <formula>NOT(ISERROR(SEARCH("Délib",AJ35)))</formula>
    </cfRule>
    <cfRule type="cellIs" dxfId="4979" priority="30677" operator="equal">
      <formula>"Cours IAE"</formula>
    </cfRule>
    <cfRule type="cellIs" dxfId="4978" priority="30678" operator="equal">
      <formula>"Cours ISEM"</formula>
    </cfRule>
    <cfRule type="cellIs" dxfId="4977" priority="30679" operator="equal">
      <formula>"EXAMENS J"</formula>
    </cfRule>
    <cfRule type="cellIs" dxfId="4976" priority="30680" operator="equal">
      <formula>"Lundi Pentecôte"</formula>
    </cfRule>
    <cfRule type="cellIs" dxfId="4975" priority="30681" operator="equal">
      <formula>"ppp"</formula>
    </cfRule>
    <cfRule type="cellIs" dxfId="4974" priority="30682" operator="equal">
      <formula>"Soutenance"</formula>
    </cfRule>
    <cfRule type="cellIs" dxfId="4973" priority="30684" operator="equal">
      <formula>"Entreprise"</formula>
    </cfRule>
    <cfRule type="cellIs" dxfId="4972" priority="30685" operator="equal">
      <formula>"Exam nationaux pas de date"</formula>
    </cfRule>
    <cfRule type="cellIs" dxfId="4971" priority="30736" stopIfTrue="1" operator="equal">
      <formula>"Examens S1"</formula>
    </cfRule>
    <cfRule type="cellIs" dxfId="4970" priority="30686" operator="equal">
      <formula>"Exam nationaux"</formula>
    </cfRule>
    <cfRule type="cellIs" dxfId="4969" priority="30687" operator="equal">
      <formula>"Révision interne"</formula>
    </cfRule>
    <cfRule type="cellIs" dxfId="4968" priority="30688" operator="equal">
      <formula>"Remise note CC"</formula>
    </cfRule>
    <cfRule type="cellIs" dxfId="4967" priority="30689" operator="equal">
      <formula>"Oraux examens nationaux"</formula>
    </cfRule>
    <cfRule type="cellIs" dxfId="4966" priority="30690" operator="equal">
      <formula>"Note mémoire"</formula>
    </cfRule>
    <cfRule type="cellIs" dxfId="4965" priority="30691" operator="equal">
      <formula>"Mise à niveau"</formula>
    </cfRule>
    <cfRule type="cellIs" dxfId="4964" priority="30692" operator="equal">
      <formula>"Ecrits examens nationaux"</formula>
    </cfRule>
    <cfRule type="cellIs" dxfId="4963" priority="30693" operator="equal">
      <formula>"Délibération S2"</formula>
    </cfRule>
    <cfRule type="cellIs" dxfId="4962" priority="30694" operator="equal">
      <formula>"Délibération S1"</formula>
    </cfRule>
    <cfRule type="cellIs" dxfId="4961" priority="30695" operator="equal">
      <formula>"regroupement"</formula>
    </cfRule>
    <cfRule type="cellIs" dxfId="4960" priority="30696" operator="equal">
      <formula>"Cours matin"</formula>
    </cfRule>
    <cfRule type="cellIs" dxfId="4959" priority="30697" operator="equal">
      <formula>"Entr MA cours AM"</formula>
    </cfRule>
    <cfRule type="cellIs" dxfId="4958" priority="30698" operator="equal">
      <formula>"Cours Matin Entr AM"</formula>
    </cfRule>
    <cfRule type="cellIs" dxfId="4957" priority="30699" operator="equal">
      <formula>"Révisions S1 Ses2"</formula>
    </cfRule>
    <cfRule type="cellIs" dxfId="4956" priority="30700" operator="equal">
      <formula>"Révisions S1 ses1"</formula>
    </cfRule>
    <cfRule type="cellIs" dxfId="4955" priority="30701" operator="equal">
      <formula>"Examens S2 Ses2"</formula>
    </cfRule>
    <cfRule type="cellIs" dxfId="4954" priority="30702" operator="equal">
      <formula>"Examens S2 ses1"</formula>
    </cfRule>
    <cfRule type="cellIs" dxfId="4953" priority="30703" operator="equal">
      <formula>"Fermeture"</formula>
    </cfRule>
    <cfRule type="cellIs" dxfId="4952" priority="30726" operator="equal">
      <formula>"entreprise B"</formula>
    </cfRule>
  </conditionalFormatting>
  <conditionalFormatting sqref="AK4:AK35">
    <cfRule type="expression" dxfId="4951" priority="31688">
      <formula>AL4="Samedi"</formula>
    </cfRule>
    <cfRule type="expression" dxfId="4950" priority="31687">
      <formula>AL4="Dimanche"</formula>
    </cfRule>
  </conditionalFormatting>
  <conditionalFormatting sqref="AK36">
    <cfRule type="expression" dxfId="4949" priority="57682">
      <formula>AI36="Samedi"</formula>
    </cfRule>
    <cfRule type="containsText" dxfId="4948" priority="57683" operator="containsText" text="Soutenance">
      <formula>NOT(ISERROR(SEARCH("Soutenance",AK36)))</formula>
    </cfRule>
    <cfRule type="containsText" dxfId="4947" priority="57684" operator="containsText" text="Salon Et">
      <formula>NOT(ISERROR(SEARCH("Salon Et",AK36)))</formula>
    </cfRule>
    <cfRule type="containsText" dxfId="4946" priority="57685" operator="containsText" text="Remise">
      <formula>NOT(ISERROR(SEARCH("Remise",AK36)))</formula>
    </cfRule>
    <cfRule type="containsText" dxfId="4945" priority="57686" operator="containsText" text="Recrutem">
      <formula>NOT(ISERROR(SEARCH("Recrutem",AK36)))</formula>
    </cfRule>
    <cfRule type="containsText" dxfId="4944" priority="57687" operator="containsText" text="Note">
      <formula>NOT(ISERROR(SEARCH("Note",AK36)))</formula>
    </cfRule>
    <cfRule type="containsText" dxfId="4943" priority="57688" operator="containsText" text="JPO">
      <formula>NOT(ISERROR(SEARCH("JPO",AK36)))</formula>
    </cfRule>
    <cfRule type="containsText" dxfId="4942" priority="57689" operator="containsText" text="Etranger">
      <formula>NOT(ISERROR(SEARCH("Etranger",AK36)))</formula>
    </cfRule>
    <cfRule type="containsText" dxfId="4941" priority="57690" operator="containsText" text="Début TD">
      <formula>NOT(ISERROR(SEARCH("Début TD",AK36)))</formula>
    </cfRule>
    <cfRule type="containsText" dxfId="4940" priority="57691" operator="containsText" text="Début CM">
      <formula>NOT(ISERROR(SEARCH("Début CM",AK36)))</formula>
    </cfRule>
    <cfRule type="containsText" dxfId="4939" priority="57692" operator="containsText" text="Projet">
      <formula>NOT(ISERROR(SEARCH("Projet",AK36)))</formula>
    </cfRule>
    <cfRule type="containsText" dxfId="4938" priority="57693" operator="containsText" text="Pré">
      <formula>NOT(ISERROR(SEARCH("Pré",AK36)))</formula>
    </cfRule>
    <cfRule type="containsText" dxfId="4937" priority="57694" operator="containsText" text="Délib">
      <formula>NOT(ISERROR(SEARCH("Délib",AK36)))</formula>
    </cfRule>
    <cfRule type="cellIs" dxfId="4936" priority="57695" operator="equal">
      <formula>"Cours IAE"</formula>
    </cfRule>
    <cfRule type="cellIs" dxfId="4935" priority="57696" operator="equal">
      <formula>"Cours ISEM"</formula>
    </cfRule>
    <cfRule type="cellIs" dxfId="4934" priority="57697" operator="equal">
      <formula>"EXAMENS J"</formula>
    </cfRule>
    <cfRule type="cellIs" dxfId="4933" priority="57698" operator="equal">
      <formula>"Lundi Pentecôte"</formula>
    </cfRule>
    <cfRule type="cellIs" dxfId="4932" priority="57699" operator="equal">
      <formula>"ppp"</formula>
    </cfRule>
    <cfRule type="cellIs" dxfId="4931" priority="57700" operator="equal">
      <formula>"Soutenance"</formula>
    </cfRule>
    <cfRule type="cellIs" dxfId="4930" priority="57701" operator="equal">
      <formula>"Révisions R"</formula>
    </cfRule>
    <cfRule type="cellIs" dxfId="4929" priority="57702" operator="equal">
      <formula>"Entreprise"</formula>
    </cfRule>
    <cfRule type="cellIs" dxfId="4928" priority="57703" operator="equal">
      <formula>"Exam nationaux pas de date"</formula>
    </cfRule>
    <cfRule type="cellIs" dxfId="4927" priority="57704" operator="equal">
      <formula>"Exam nationaux"</formula>
    </cfRule>
    <cfRule type="cellIs" dxfId="4926" priority="57705" operator="equal">
      <formula>"Révision interne"</formula>
    </cfRule>
    <cfRule type="cellIs" dxfId="4925" priority="57706" operator="equal">
      <formula>"Remise note CC"</formula>
    </cfRule>
    <cfRule type="cellIs" dxfId="4924" priority="57707" operator="equal">
      <formula>"Oraux examens nationaux"</formula>
    </cfRule>
    <cfRule type="cellIs" dxfId="4923" priority="57708" operator="equal">
      <formula>"Note mémoire"</formula>
    </cfRule>
    <cfRule type="cellIs" dxfId="4922" priority="57709" operator="equal">
      <formula>"Mise à niveau"</formula>
    </cfRule>
    <cfRule type="cellIs" dxfId="4921" priority="57710" operator="equal">
      <formula>"Ecrits examens nationaux"</formula>
    </cfRule>
    <cfRule type="cellIs" dxfId="4920" priority="57711" operator="equal">
      <formula>"Délibération S2"</formula>
    </cfRule>
    <cfRule type="cellIs" dxfId="4919" priority="57712" operator="equal">
      <formula>"Délibération S1"</formula>
    </cfRule>
    <cfRule type="cellIs" dxfId="4918" priority="57713" operator="equal">
      <formula>"regroupement"</formula>
    </cfRule>
    <cfRule type="cellIs" dxfId="4917" priority="57714" operator="equal">
      <formula>"Cours matin"</formula>
    </cfRule>
    <cfRule type="cellIs" dxfId="4916" priority="57715" operator="equal">
      <formula>"Entr MA cours AM"</formula>
    </cfRule>
    <cfRule type="cellIs" dxfId="4915" priority="57716" operator="equal">
      <formula>"Cours Matin Entr AM"</formula>
    </cfRule>
    <cfRule type="cellIs" dxfId="4914" priority="57717" operator="equal">
      <formula>"Révisions S1 Ses2"</formula>
    </cfRule>
    <cfRule type="cellIs" dxfId="4913" priority="57718" operator="equal">
      <formula>"Révisions S1 ses1"</formula>
    </cfRule>
    <cfRule type="cellIs" dxfId="4912" priority="57719" operator="equal">
      <formula>"Examens S2 Ses2"</formula>
    </cfRule>
    <cfRule type="cellIs" dxfId="4911" priority="57720" operator="equal">
      <formula>"Examens S2 ses1"</formula>
    </cfRule>
    <cfRule type="cellIs" dxfId="4910" priority="57721" operator="equal">
      <formula>"Fermeture"</formula>
    </cfRule>
    <cfRule type="cellIs" dxfId="4909" priority="57722" operator="equal">
      <formula>"Remise rapport"</formula>
    </cfRule>
    <cfRule type="cellIs" dxfId="4908" priority="57723" operator="equal">
      <formula>"notes rapport"</formula>
    </cfRule>
    <cfRule type="cellIs" dxfId="4907" priority="57724" operator="equal">
      <formula>"jour appui"</formula>
    </cfRule>
    <cfRule type="cellIs" dxfId="4906" priority="57725" operator="equal">
      <formula>"Assomption"</formula>
    </cfRule>
    <cfRule type="cellIs" dxfId="4905" priority="57726" operator="equal">
      <formula>"Ascension"</formula>
    </cfRule>
    <cfRule type="cellIs" dxfId="4904" priority="57727" operator="equal">
      <formula>"Armistice"</formula>
    </cfRule>
    <cfRule type="cellIs" dxfId="4903" priority="57728" operator="equal">
      <formula>"cours v"</formula>
    </cfRule>
    <cfRule type="cellIs" dxfId="4902" priority="57729" operator="equal">
      <formula>"Examens S1 Ses2"</formula>
    </cfRule>
    <cfRule type="cellIs" dxfId="4901" priority="57730" operator="equal">
      <formula>"Examens S1 Ses1"</formula>
    </cfRule>
    <cfRule type="cellIs" dxfId="4900" priority="57731" operator="equal">
      <formula>"Fête du travail"</formula>
    </cfRule>
    <cfRule type="cellIs" dxfId="4899" priority="57732" operator="equal">
      <formula>"Fête nationale"</formula>
    </cfRule>
    <cfRule type="cellIs" dxfId="4898" priority="57733" operator="equal">
      <formula>"jour de l'an"</formula>
    </cfRule>
    <cfRule type="cellIs" dxfId="4897" priority="57734" operator="equal">
      <formula>"Lundi de pâques"</formula>
    </cfRule>
    <cfRule type="cellIs" dxfId="4896" priority="57735" operator="equal">
      <formula>"Noël"</formula>
    </cfRule>
    <cfRule type="cellIs" dxfId="4895" priority="57736" operator="equal">
      <formula>"Pâques"</formula>
    </cfRule>
    <cfRule type="cellIs" dxfId="4894" priority="57737" operator="equal">
      <formula>"Pentecôte"</formula>
    </cfRule>
    <cfRule type="cellIs" dxfId="4893" priority="57738" operator="equal">
      <formula>"Révisions S2 ses2"</formula>
    </cfRule>
    <cfRule type="cellIs" dxfId="4892" priority="57739" operator="equal">
      <formula>"Révisions S2 Ses1"</formula>
    </cfRule>
    <cfRule type="cellIs" dxfId="4891" priority="57741" operator="equal">
      <formula>"Victoire 1945"</formula>
    </cfRule>
    <cfRule type="cellIs" dxfId="4890" priority="57742" operator="equal">
      <formula>"Toussaint"</formula>
    </cfRule>
    <cfRule type="cellIs" dxfId="4889" priority="57743" operator="equal">
      <formula>"Stage en entreprise"</formula>
    </cfRule>
    <cfRule type="cellIs" dxfId="4888" priority="57744" operator="equal">
      <formula>"entreprise B"</formula>
    </cfRule>
    <cfRule type="cellIs" dxfId="4887" priority="57745" stopIfTrue="1" operator="equal">
      <formula>"Retour copies"</formula>
    </cfRule>
    <cfRule type="cellIs" dxfId="4886" priority="57746" stopIfTrue="1" operator="equal">
      <formula>"Evaluation"</formula>
    </cfRule>
    <cfRule type="cellIs" dxfId="4885" priority="57747" stopIfTrue="1" operator="equal">
      <formula>"Rentrée"</formula>
    </cfRule>
    <cfRule type="cellIs" dxfId="4884" priority="57748" stopIfTrue="1" operator="equal">
      <formula>"Stage"</formula>
    </cfRule>
    <cfRule type="cellIs" dxfId="4883" priority="57749" stopIfTrue="1" operator="equal">
      <formula>"Session 2"</formula>
    </cfRule>
    <cfRule type="cellIs" dxfId="4882" priority="57750" stopIfTrue="1" operator="equal">
      <formula>"Session 1"</formula>
    </cfRule>
    <cfRule type="cellIs" dxfId="4881" priority="57751" stopIfTrue="1" operator="equal">
      <formula>"Révisions"</formula>
    </cfRule>
    <cfRule type="cellIs" dxfId="4880" priority="57752" stopIfTrue="1" operator="equal">
      <formula>"Vacances"</formula>
    </cfRule>
    <cfRule type="cellIs" dxfId="4879" priority="57753" stopIfTrue="1" operator="equal">
      <formula>"Cours"</formula>
    </cfRule>
    <cfRule type="cellIs" dxfId="4878" priority="57754" stopIfTrue="1" operator="equal">
      <formula>"Examens S1"</formula>
    </cfRule>
    <cfRule type="cellIs" dxfId="4877" priority="57755" stopIfTrue="1" operator="equal">
      <formula>"Examens"</formula>
    </cfRule>
    <cfRule type="cellIs" dxfId="4876" priority="57756" stopIfTrue="1" operator="equal">
      <formula>"Examens S2"</formula>
    </cfRule>
    <cfRule type="cellIs" dxfId="4875" priority="57757" stopIfTrue="1" operator="equal">
      <formula>"Du anglais"</formula>
    </cfRule>
    <cfRule type="cellIs" dxfId="4874" priority="57758" stopIfTrue="1" operator="equal">
      <formula>"Délibérations"</formula>
    </cfRule>
    <cfRule type="cellIs" dxfId="4873" priority="57740" operator="equal">
      <formula>"stage v"</formula>
    </cfRule>
    <cfRule type="expression" dxfId="4872" priority="57681">
      <formula>AI36="Dimanche"</formula>
    </cfRule>
  </conditionalFormatting>
  <conditionalFormatting sqref="AN4">
    <cfRule type="cellIs" dxfId="4871" priority="37199" operator="equal">
      <formula>"regroupement"</formula>
    </cfRule>
    <cfRule type="cellIs" dxfId="4870" priority="37198" operator="equal">
      <formula>"Délibération S1"</formula>
    </cfRule>
    <cfRule type="cellIs" dxfId="4869" priority="37197" operator="equal">
      <formula>"Délibération S2"</formula>
    </cfRule>
    <cfRule type="cellIs" dxfId="4868" priority="37196" operator="equal">
      <formula>"Ecrits examens nationaux"</formula>
    </cfRule>
    <cfRule type="cellIs" dxfId="4867" priority="37195" operator="equal">
      <formula>"Mise à niveau"</formula>
    </cfRule>
    <cfRule type="cellIs" dxfId="4866" priority="37194" operator="equal">
      <formula>"Note mémoire"</formula>
    </cfRule>
    <cfRule type="cellIs" dxfId="4865" priority="37193" operator="equal">
      <formula>"Oraux examens nationaux"</formula>
    </cfRule>
    <cfRule type="cellIs" dxfId="4864" priority="37192" operator="equal">
      <formula>"Remise note CC"</formula>
    </cfRule>
    <cfRule type="cellIs" dxfId="4863" priority="37191" operator="equal">
      <formula>"Révision interne"</formula>
    </cfRule>
    <cfRule type="cellIs" dxfId="4862" priority="37240" stopIfTrue="1" operator="equal">
      <formula>"Examens S1"</formula>
    </cfRule>
    <cfRule type="cellIs" dxfId="4861" priority="37190" operator="equal">
      <formula>"Exam nationaux"</formula>
    </cfRule>
    <cfRule type="cellIs" dxfId="4860" priority="37189" operator="equal">
      <formula>"Exam nationaux pas de date"</formula>
    </cfRule>
    <cfRule type="cellIs" dxfId="4859" priority="37188" operator="equal">
      <formula>"Entreprise"</formula>
    </cfRule>
    <cfRule type="cellIs" dxfId="4858" priority="37187" operator="equal">
      <formula>"Révisions R"</formula>
    </cfRule>
    <cfRule type="cellIs" dxfId="4857" priority="37186" operator="equal">
      <formula>"Soutenance"</formula>
    </cfRule>
    <cfRule type="cellIs" dxfId="4856" priority="37185" operator="equal">
      <formula>"ppp"</formula>
    </cfRule>
    <cfRule type="cellIs" dxfId="4855" priority="37184" operator="equal">
      <formula>"Lundi Pentecôte"</formula>
    </cfRule>
    <cfRule type="cellIs" dxfId="4854" priority="37183" operator="equal">
      <formula>"EXAMENS J"</formula>
    </cfRule>
    <cfRule type="cellIs" dxfId="4853" priority="37182" operator="equal">
      <formula>"Cours ISEM"</formula>
    </cfRule>
    <cfRule type="cellIs" dxfId="4852" priority="37181" operator="equal">
      <formula>"Cours IAE"</formula>
    </cfRule>
    <cfRule type="containsText" dxfId="4851" priority="37180" operator="containsText" text="Délib">
      <formula>NOT(ISERROR(SEARCH("Délib",AN4)))</formula>
    </cfRule>
    <cfRule type="containsText" dxfId="4850" priority="37179" operator="containsText" text="Pré">
      <formula>NOT(ISERROR(SEARCH("Pré",AN4)))</formula>
    </cfRule>
    <cfRule type="containsText" dxfId="4849" priority="37178" operator="containsText" text="Projet">
      <formula>NOT(ISERROR(SEARCH("Projet",AN4)))</formula>
    </cfRule>
    <cfRule type="containsText" dxfId="4848" priority="37177" operator="containsText" text="Début CM">
      <formula>NOT(ISERROR(SEARCH("Début CM",AN4)))</formula>
    </cfRule>
    <cfRule type="containsText" dxfId="4847" priority="37176" operator="containsText" text="Début TD">
      <formula>NOT(ISERROR(SEARCH("Début TD",AN4)))</formula>
    </cfRule>
    <cfRule type="containsText" dxfId="4846" priority="37175" operator="containsText" text="Etranger">
      <formula>NOT(ISERROR(SEARCH("Etranger",AN4)))</formula>
    </cfRule>
    <cfRule type="containsText" dxfId="4845" priority="37174" operator="containsText" text="JPO">
      <formula>NOT(ISERROR(SEARCH("JPO",AN4)))</formula>
    </cfRule>
    <cfRule type="containsText" dxfId="4844" priority="37173" operator="containsText" text="Note">
      <formula>NOT(ISERROR(SEARCH("Note",AN4)))</formula>
    </cfRule>
    <cfRule type="containsText" dxfId="4843" priority="37172" operator="containsText" text="Recrutem">
      <formula>NOT(ISERROR(SEARCH("Recrutem",AN4)))</formula>
    </cfRule>
    <cfRule type="cellIs" dxfId="4842" priority="37210" operator="equal">
      <formula>"jour appui"</formula>
    </cfRule>
    <cfRule type="containsText" dxfId="4841" priority="37171" operator="containsText" text="Remise">
      <formula>NOT(ISERROR(SEARCH("Remise",AN4)))</formula>
    </cfRule>
    <cfRule type="containsText" dxfId="4840" priority="37170" operator="containsText" text="Salon Et">
      <formula>NOT(ISERROR(SEARCH("Salon Et",AN4)))</formula>
    </cfRule>
    <cfRule type="containsText" dxfId="4839" priority="37169" operator="containsText" text="Soutenance">
      <formula>NOT(ISERROR(SEARCH("Soutenance",AN4)))</formula>
    </cfRule>
    <cfRule type="expression" dxfId="4838" priority="37168">
      <formula>AL4="Samedi"</formula>
    </cfRule>
    <cfRule type="expression" dxfId="4837" priority="37167">
      <formula>AL4="Dimanche"</formula>
    </cfRule>
    <cfRule type="cellIs" dxfId="4836" priority="37244" stopIfTrue="1" operator="equal">
      <formula>"Délibérations"</formula>
    </cfRule>
    <cfRule type="cellIs" dxfId="4835" priority="37243" stopIfTrue="1" operator="equal">
      <formula>"Du anglais"</formula>
    </cfRule>
    <cfRule type="cellIs" dxfId="4834" priority="37242" stopIfTrue="1" operator="equal">
      <formula>"Examens S2"</formula>
    </cfRule>
    <cfRule type="cellIs" dxfId="4833" priority="37241" stopIfTrue="1" operator="equal">
      <formula>"Examens"</formula>
    </cfRule>
    <cfRule type="cellIs" dxfId="4832" priority="37234" stopIfTrue="1" operator="equal">
      <formula>"Stage"</formula>
    </cfRule>
    <cfRule type="cellIs" dxfId="4831" priority="37239" stopIfTrue="1" operator="equal">
      <formula>"Cours"</formula>
    </cfRule>
    <cfRule type="cellIs" dxfId="4830" priority="37238" stopIfTrue="1" operator="equal">
      <formula>"Vacances"</formula>
    </cfRule>
    <cfRule type="cellIs" dxfId="4829" priority="37237" stopIfTrue="1" operator="equal">
      <formula>"Révisions"</formula>
    </cfRule>
    <cfRule type="cellIs" dxfId="4828" priority="37236" stopIfTrue="1" operator="equal">
      <formula>"Session 1"</formula>
    </cfRule>
    <cfRule type="cellIs" dxfId="4827" priority="37235" stopIfTrue="1" operator="equal">
      <formula>"Session 2"</formula>
    </cfRule>
    <cfRule type="cellIs" dxfId="4826" priority="37233" stopIfTrue="1" operator="equal">
      <formula>"Rentrée"</formula>
    </cfRule>
    <cfRule type="cellIs" dxfId="4825" priority="37232" stopIfTrue="1" operator="equal">
      <formula>"Evaluation"</formula>
    </cfRule>
    <cfRule type="cellIs" dxfId="4824" priority="37231" stopIfTrue="1" operator="equal">
      <formula>"Retour copies"</formula>
    </cfRule>
    <cfRule type="cellIs" dxfId="4823" priority="37230" operator="equal">
      <formula>"entreprise B"</formula>
    </cfRule>
    <cfRule type="cellIs" dxfId="4822" priority="37229" operator="equal">
      <formula>"Stage en entreprise"</formula>
    </cfRule>
    <cfRule type="cellIs" dxfId="4821" priority="37228" operator="equal">
      <formula>"Toussaint"</formula>
    </cfRule>
    <cfRule type="cellIs" dxfId="4820" priority="37227" operator="equal">
      <formula>"Victoire 1945"</formula>
    </cfRule>
    <cfRule type="cellIs" dxfId="4819" priority="37226" operator="equal">
      <formula>"stage v"</formula>
    </cfRule>
    <cfRule type="cellIs" dxfId="4818" priority="37225" operator="equal">
      <formula>"Révisions S2 Ses1"</formula>
    </cfRule>
    <cfRule type="cellIs" dxfId="4817" priority="37224" operator="equal">
      <formula>"Révisions S2 ses2"</formula>
    </cfRule>
    <cfRule type="cellIs" dxfId="4816" priority="37223" operator="equal">
      <formula>"Pentecôte"</formula>
    </cfRule>
    <cfRule type="cellIs" dxfId="4815" priority="37222" operator="equal">
      <formula>"Pâques"</formula>
    </cfRule>
    <cfRule type="cellIs" dxfId="4814" priority="37221" operator="equal">
      <formula>"Noël"</formula>
    </cfRule>
    <cfRule type="cellIs" dxfId="4813" priority="37220" operator="equal">
      <formula>"Lundi de pâques"</formula>
    </cfRule>
    <cfRule type="cellIs" dxfId="4812" priority="37219" operator="equal">
      <formula>"jour de l'an"</formula>
    </cfRule>
    <cfRule type="cellIs" dxfId="4811" priority="37218" operator="equal">
      <formula>"Fête nationale"</formula>
    </cfRule>
    <cfRule type="cellIs" dxfId="4810" priority="37217" operator="equal">
      <formula>"Fête du travail"</formula>
    </cfRule>
    <cfRule type="cellIs" dxfId="4809" priority="37216" operator="equal">
      <formula>"Examens S1 Ses1"</formula>
    </cfRule>
    <cfRule type="cellIs" dxfId="4808" priority="37215" operator="equal">
      <formula>"Examens S1 Ses2"</formula>
    </cfRule>
    <cfRule type="cellIs" dxfId="4807" priority="37214" operator="equal">
      <formula>"cours v"</formula>
    </cfRule>
    <cfRule type="cellIs" dxfId="4806" priority="37213" operator="equal">
      <formula>"Armistice"</formula>
    </cfRule>
    <cfRule type="cellIs" dxfId="4805" priority="37212" operator="equal">
      <formula>"Ascension"</formula>
    </cfRule>
    <cfRule type="cellIs" dxfId="4804" priority="37211" operator="equal">
      <formula>"Assomption"</formula>
    </cfRule>
    <cfRule type="cellIs" dxfId="4803" priority="37209" operator="equal">
      <formula>"notes rapport"</formula>
    </cfRule>
    <cfRule type="cellIs" dxfId="4802" priority="37208" operator="equal">
      <formula>"Remise rapport"</formula>
    </cfRule>
    <cfRule type="cellIs" dxfId="4801" priority="37207" operator="equal">
      <formula>"Fermeture"</formula>
    </cfRule>
    <cfRule type="cellIs" dxfId="4800" priority="37206" operator="equal">
      <formula>"Examens S2 ses1"</formula>
    </cfRule>
    <cfRule type="cellIs" dxfId="4799" priority="37205" operator="equal">
      <formula>"Examens S2 Ses2"</formula>
    </cfRule>
    <cfRule type="cellIs" dxfId="4798" priority="37204" operator="equal">
      <formula>"Révisions S1 ses1"</formula>
    </cfRule>
    <cfRule type="cellIs" dxfId="4797" priority="37203" operator="equal">
      <formula>"Révisions S1 Ses2"</formula>
    </cfRule>
    <cfRule type="cellIs" dxfId="4796" priority="37202" operator="equal">
      <formula>"Cours Matin Entr AM"</formula>
    </cfRule>
    <cfRule type="cellIs" dxfId="4795" priority="37201" operator="equal">
      <formula>"Entr MA cours AM"</formula>
    </cfRule>
    <cfRule type="cellIs" dxfId="4794" priority="37200" operator="equal">
      <formula>"Cours matin"</formula>
    </cfRule>
  </conditionalFormatting>
  <conditionalFormatting sqref="AN5:AN6">
    <cfRule type="cellIs" dxfId="4793" priority="16021" operator="equal">
      <formula>"Pentecôte"</formula>
    </cfRule>
    <cfRule type="cellIs" dxfId="4792" priority="16004" operator="equal">
      <formula>"Examens S2 ses1"</formula>
    </cfRule>
    <cfRule type="cellIs" dxfId="4791" priority="16003" operator="equal">
      <formula>"Examens S2 Ses2"</formula>
    </cfRule>
    <cfRule type="cellIs" dxfId="4790" priority="16002" operator="equal">
      <formula>"Révisions S1 ses1"</formula>
    </cfRule>
    <cfRule type="cellIs" dxfId="4789" priority="16001" operator="equal">
      <formula>"Révisions S1 Ses2"</formula>
    </cfRule>
    <cfRule type="cellIs" dxfId="4788" priority="16000" operator="equal">
      <formula>"Cours Matin Entr AM"</formula>
    </cfRule>
    <cfRule type="cellIs" dxfId="4787" priority="15999" operator="equal">
      <formula>"Entr MA cours AM"</formula>
    </cfRule>
    <cfRule type="cellIs" dxfId="4786" priority="15998" operator="equal">
      <formula>"Cours matin"</formula>
    </cfRule>
    <cfRule type="cellIs" dxfId="4785" priority="15997" operator="equal">
      <formula>"regroupement"</formula>
    </cfRule>
    <cfRule type="cellIs" dxfId="4784" priority="15996" operator="equal">
      <formula>"Délibération S1"</formula>
    </cfRule>
    <cfRule type="cellIs" dxfId="4783" priority="15995" operator="equal">
      <formula>"Délibération S2"</formula>
    </cfRule>
    <cfRule type="cellIs" dxfId="4782" priority="15994" operator="equal">
      <formula>"Ecrits examens nationaux"</formula>
    </cfRule>
    <cfRule type="cellIs" dxfId="4781" priority="15993" operator="equal">
      <formula>"Mise à niveau"</formula>
    </cfRule>
    <cfRule type="cellIs" dxfId="4780" priority="15991" operator="equal">
      <formula>"Oraux examens nationaux"</formula>
    </cfRule>
    <cfRule type="cellIs" dxfId="4779" priority="15990" operator="equal">
      <formula>"Remise note CC"</formula>
    </cfRule>
    <cfRule type="cellIs" dxfId="4778" priority="15989" operator="equal">
      <formula>"Révision interne"</formula>
    </cfRule>
    <cfRule type="cellIs" dxfId="4777" priority="15988" operator="equal">
      <formula>"Exam nationaux"</formula>
    </cfRule>
    <cfRule type="cellIs" dxfId="4776" priority="15987" operator="equal">
      <formula>"Exam nationaux pas de date"</formula>
    </cfRule>
    <cfRule type="cellIs" dxfId="4775" priority="15986" operator="equal">
      <formula>"Entreprise"</formula>
    </cfRule>
    <cfRule type="cellIs" dxfId="4774" priority="16040" stopIfTrue="1" operator="equal">
      <formula>"Examens S2"</formula>
    </cfRule>
    <cfRule type="cellIs" dxfId="4773" priority="15985" operator="equal">
      <formula>"Révisions R"</formula>
    </cfRule>
    <cfRule type="cellIs" dxfId="4772" priority="15984" operator="equal">
      <formula>"Soutenance"</formula>
    </cfRule>
    <cfRule type="cellIs" dxfId="4771" priority="15983" operator="equal">
      <formula>"ppp"</formula>
    </cfRule>
    <cfRule type="cellIs" dxfId="4770" priority="15982" operator="equal">
      <formula>"Lundi Pentecôte"</formula>
    </cfRule>
    <cfRule type="cellIs" dxfId="4769" priority="15981" operator="equal">
      <formula>"EXAMENS J"</formula>
    </cfRule>
    <cfRule type="cellIs" dxfId="4768" priority="15980" operator="equal">
      <formula>"Cours ISEM"</formula>
    </cfRule>
    <cfRule type="cellIs" dxfId="4767" priority="15979" operator="equal">
      <formula>"Cours IAE"</formula>
    </cfRule>
    <cfRule type="containsText" dxfId="4766" priority="15978" operator="containsText" text="Délib">
      <formula>NOT(ISERROR(SEARCH("Délib",AN5)))</formula>
    </cfRule>
    <cfRule type="containsText" dxfId="4765" priority="15977" operator="containsText" text="Pré">
      <formula>NOT(ISERROR(SEARCH("Pré",AN5)))</formula>
    </cfRule>
    <cfRule type="containsText" dxfId="4764" priority="15976" operator="containsText" text="Projet">
      <formula>NOT(ISERROR(SEARCH("Projet",AN5)))</formula>
    </cfRule>
    <cfRule type="containsText" dxfId="4763" priority="15975" operator="containsText" text="Début CM">
      <formula>NOT(ISERROR(SEARCH("Début CM",AN5)))</formula>
    </cfRule>
    <cfRule type="containsText" dxfId="4762" priority="15974" operator="containsText" text="Début TD">
      <formula>NOT(ISERROR(SEARCH("Début TD",AN5)))</formula>
    </cfRule>
    <cfRule type="containsText" dxfId="4761" priority="15973" operator="containsText" text="Etranger">
      <formula>NOT(ISERROR(SEARCH("Etranger",AN5)))</formula>
    </cfRule>
    <cfRule type="containsText" dxfId="4760" priority="15972" operator="containsText" text="JPO">
      <formula>NOT(ISERROR(SEARCH("JPO",AN5)))</formula>
    </cfRule>
    <cfRule type="containsText" dxfId="4759" priority="15971" operator="containsText" text="Note">
      <formula>NOT(ISERROR(SEARCH("Note",AN5)))</formula>
    </cfRule>
    <cfRule type="containsText" dxfId="4758" priority="15970" operator="containsText" text="Recrutem">
      <formula>NOT(ISERROR(SEARCH("Recrutem",AN5)))</formula>
    </cfRule>
    <cfRule type="cellIs" dxfId="4757" priority="16042" stopIfTrue="1" operator="equal">
      <formula>"Délibérations"</formula>
    </cfRule>
    <cfRule type="cellIs" dxfId="4756" priority="16041" stopIfTrue="1" operator="equal">
      <formula>"Du anglais"</formula>
    </cfRule>
    <cfRule type="containsText" dxfId="4755" priority="15969" operator="containsText" text="Remise">
      <formula>NOT(ISERROR(SEARCH("Remise",AN5)))</formula>
    </cfRule>
    <cfRule type="cellIs" dxfId="4754" priority="16039" stopIfTrue="1" operator="equal">
      <formula>"Examens"</formula>
    </cfRule>
    <cfRule type="cellIs" dxfId="4753" priority="16038" stopIfTrue="1" operator="equal">
      <formula>"Examens S1"</formula>
    </cfRule>
    <cfRule type="cellIs" dxfId="4752" priority="16037" stopIfTrue="1" operator="equal">
      <formula>"Cours"</formula>
    </cfRule>
    <cfRule type="cellIs" dxfId="4751" priority="16036" stopIfTrue="1" operator="equal">
      <formula>"Vacances"</formula>
    </cfRule>
    <cfRule type="cellIs" dxfId="4750" priority="16035" stopIfTrue="1" operator="equal">
      <formula>"Révisions"</formula>
    </cfRule>
    <cfRule type="cellIs" dxfId="4749" priority="16034" stopIfTrue="1" operator="equal">
      <formula>"Session 1"</formula>
    </cfRule>
    <cfRule type="cellIs" dxfId="4748" priority="16033" stopIfTrue="1" operator="equal">
      <formula>"Session 2"</formula>
    </cfRule>
    <cfRule type="cellIs" dxfId="4747" priority="16032" stopIfTrue="1" operator="equal">
      <formula>"Stage"</formula>
    </cfRule>
    <cfRule type="cellIs" dxfId="4746" priority="16031" stopIfTrue="1" operator="equal">
      <formula>"Rentrée"</formula>
    </cfRule>
    <cfRule type="cellIs" dxfId="4745" priority="16030" stopIfTrue="1" operator="equal">
      <formula>"Evaluation"</formula>
    </cfRule>
    <cfRule type="cellIs" dxfId="4744" priority="16029" stopIfTrue="1" operator="equal">
      <formula>"Retour copies"</formula>
    </cfRule>
    <cfRule type="cellIs" dxfId="4743" priority="16028" operator="equal">
      <formula>"entreprise B"</formula>
    </cfRule>
    <cfRule type="cellIs" dxfId="4742" priority="16027" operator="equal">
      <formula>"Stage en entreprise"</formula>
    </cfRule>
    <cfRule type="cellIs" dxfId="4741" priority="16026" operator="equal">
      <formula>"Toussaint"</formula>
    </cfRule>
    <cfRule type="cellIs" dxfId="4740" priority="16025" operator="equal">
      <formula>"Victoire 1945"</formula>
    </cfRule>
    <cfRule type="cellIs" dxfId="4739" priority="16024" operator="equal">
      <formula>"stage v"</formula>
    </cfRule>
    <cfRule type="cellIs" dxfId="4738" priority="16023" operator="equal">
      <formula>"Révisions S2 Ses1"</formula>
    </cfRule>
    <cfRule type="cellIs" dxfId="4737" priority="16022" operator="equal">
      <formula>"Révisions S2 ses2"</formula>
    </cfRule>
    <cfRule type="cellIs" dxfId="4736" priority="15992" operator="equal">
      <formula>"Note mémoire"</formula>
    </cfRule>
    <cfRule type="cellIs" dxfId="4735" priority="16020" operator="equal">
      <formula>"Pâques"</formula>
    </cfRule>
    <cfRule type="cellIs" dxfId="4734" priority="16019" operator="equal">
      <formula>"Noël"</formula>
    </cfRule>
    <cfRule type="cellIs" dxfId="4733" priority="16018" operator="equal">
      <formula>"Lundi de pâques"</formula>
    </cfRule>
    <cfRule type="cellIs" dxfId="4732" priority="16017" operator="equal">
      <formula>"jour de l'an"</formula>
    </cfRule>
    <cfRule type="cellIs" dxfId="4731" priority="16016" operator="equal">
      <formula>"Fête nationale"</formula>
    </cfRule>
    <cfRule type="cellIs" dxfId="4730" priority="16015" operator="equal">
      <formula>"Fête du travail"</formula>
    </cfRule>
    <cfRule type="cellIs" dxfId="4729" priority="16014" operator="equal">
      <formula>"Examens S1 Ses1"</formula>
    </cfRule>
    <cfRule type="cellIs" dxfId="4728" priority="16013" operator="equal">
      <formula>"Examens S1 Ses2"</formula>
    </cfRule>
    <cfRule type="cellIs" dxfId="4727" priority="16012" operator="equal">
      <formula>"cours v"</formula>
    </cfRule>
    <cfRule type="cellIs" dxfId="4726" priority="16011" operator="equal">
      <formula>"Armistice"</formula>
    </cfRule>
    <cfRule type="cellIs" dxfId="4725" priority="16010" operator="equal">
      <formula>"Ascension"</formula>
    </cfRule>
    <cfRule type="cellIs" dxfId="4724" priority="16009" operator="equal">
      <formula>"Assomption"</formula>
    </cfRule>
    <cfRule type="cellIs" dxfId="4723" priority="16008" operator="equal">
      <formula>"jour appui"</formula>
    </cfRule>
    <cfRule type="cellIs" dxfId="4722" priority="16007" operator="equal">
      <formula>"notes rapport"</formula>
    </cfRule>
    <cfRule type="cellIs" dxfId="4721" priority="16006" operator="equal">
      <formula>"Remise rapport"</formula>
    </cfRule>
    <cfRule type="cellIs" dxfId="4720" priority="16005" operator="equal">
      <formula>"Fermeture"</formula>
    </cfRule>
  </conditionalFormatting>
  <conditionalFormatting sqref="AN5:AN10">
    <cfRule type="containsText" dxfId="4719" priority="4002" operator="containsText" text="Salon Et">
      <formula>NOT(ISERROR(SEARCH("Salon Et",AN5)))</formula>
    </cfRule>
    <cfRule type="containsText" dxfId="4718" priority="4001" operator="containsText" text="Soutenance">
      <formula>NOT(ISERROR(SEARCH("Soutenance",AN5)))</formula>
    </cfRule>
    <cfRule type="expression" dxfId="4717" priority="4000">
      <formula>AL5="Samedi"</formula>
    </cfRule>
    <cfRule type="expression" dxfId="4716" priority="3999">
      <formula>AL5="Dimanche"</formula>
    </cfRule>
  </conditionalFormatting>
  <conditionalFormatting sqref="AN7:AN10">
    <cfRule type="cellIs" dxfId="4715" priority="4040" operator="equal">
      <formula>"Remise rapport"</formula>
    </cfRule>
    <cfRule type="cellIs" dxfId="4714" priority="4041" operator="equal">
      <formula>"notes rapport"</formula>
    </cfRule>
    <cfRule type="cellIs" dxfId="4713" priority="4042" operator="equal">
      <formula>"jour appui"</formula>
    </cfRule>
    <cfRule type="cellIs" dxfId="4712" priority="4043" operator="equal">
      <formula>"Assomption"</formula>
    </cfRule>
    <cfRule type="cellIs" dxfId="4711" priority="4044" operator="equal">
      <formula>"Ascension"</formula>
    </cfRule>
    <cfRule type="cellIs" dxfId="4710" priority="4045" operator="equal">
      <formula>"Armistice"</formula>
    </cfRule>
    <cfRule type="cellIs" dxfId="4709" priority="4046" operator="equal">
      <formula>"cours v"</formula>
    </cfRule>
    <cfRule type="cellIs" dxfId="4708" priority="4047" operator="equal">
      <formula>"Examens S1 Ses2"</formula>
    </cfRule>
    <cfRule type="cellIs" dxfId="4707" priority="4048" operator="equal">
      <formula>"Examens S1 Ses1"</formula>
    </cfRule>
    <cfRule type="cellIs" dxfId="4706" priority="4049" operator="equal">
      <formula>"Fête du travail"</formula>
    </cfRule>
    <cfRule type="cellIs" dxfId="4705" priority="4050" operator="equal">
      <formula>"Fête nationale"</formula>
    </cfRule>
    <cfRule type="cellIs" dxfId="4704" priority="4051" operator="equal">
      <formula>"jour de l'an"</formula>
    </cfRule>
    <cfRule type="cellIs" dxfId="4703" priority="4052" operator="equal">
      <formula>"Lundi de pâques"</formula>
    </cfRule>
    <cfRule type="cellIs" dxfId="4702" priority="4053" operator="equal">
      <formula>"Noël"</formula>
    </cfRule>
    <cfRule type="cellIs" dxfId="4701" priority="4054" operator="equal">
      <formula>"Pâques"</formula>
    </cfRule>
    <cfRule type="cellIs" dxfId="4700" priority="4055" operator="equal">
      <formula>"Pentecôte"</formula>
    </cfRule>
    <cfRule type="cellIs" dxfId="4699" priority="4056" operator="equal">
      <formula>"Révisions S2 ses2"</formula>
    </cfRule>
    <cfRule type="cellIs" dxfId="4698" priority="4057" operator="equal">
      <formula>"Révisions S2 Ses1"</formula>
    </cfRule>
    <cfRule type="cellIs" dxfId="4697" priority="4059" operator="equal">
      <formula>"Victoire 1945"</formula>
    </cfRule>
    <cfRule type="cellIs" dxfId="4696" priority="4060" operator="equal">
      <formula>"Toussaint"</formula>
    </cfRule>
    <cfRule type="cellIs" dxfId="4695" priority="4061" operator="equal">
      <formula>"Stage en entreprise"</formula>
    </cfRule>
    <cfRule type="cellIs" dxfId="4694" priority="4062" operator="equal">
      <formula>"entreprise B"</formula>
    </cfRule>
    <cfRule type="cellIs" dxfId="4693" priority="4063" stopIfTrue="1" operator="equal">
      <formula>"Retour copies"</formula>
    </cfRule>
    <cfRule type="cellIs" dxfId="4692" priority="4064" stopIfTrue="1" operator="equal">
      <formula>"Evaluation"</formula>
    </cfRule>
    <cfRule type="cellIs" dxfId="4691" priority="4065" stopIfTrue="1" operator="equal">
      <formula>"Rentrée"</formula>
    </cfRule>
    <cfRule type="cellIs" dxfId="4690" priority="4066" stopIfTrue="1" operator="equal">
      <formula>"Stage"</formula>
    </cfRule>
    <cfRule type="cellIs" dxfId="4689" priority="4067" stopIfTrue="1" operator="equal">
      <formula>"Session 2"</formula>
    </cfRule>
    <cfRule type="cellIs" dxfId="4688" priority="4069" stopIfTrue="1" operator="equal">
      <formula>"Révisions"</formula>
    </cfRule>
    <cfRule type="cellIs" dxfId="4687" priority="4070" stopIfTrue="1" operator="equal">
      <formula>"Vacances"</formula>
    </cfRule>
    <cfRule type="cellIs" dxfId="4686" priority="4071" stopIfTrue="1" operator="equal">
      <formula>"Cours"</formula>
    </cfRule>
    <cfRule type="cellIs" dxfId="4685" priority="4072" stopIfTrue="1" operator="equal">
      <formula>"Examens S1"</formula>
    </cfRule>
    <cfRule type="cellIs" dxfId="4684" priority="4073" stopIfTrue="1" operator="equal">
      <formula>"Examens"</formula>
    </cfRule>
    <cfRule type="cellIs" dxfId="4683" priority="4074" stopIfTrue="1" operator="equal">
      <formula>"Examens S2"</formula>
    </cfRule>
    <cfRule type="cellIs" dxfId="4682" priority="4075" stopIfTrue="1" operator="equal">
      <formula>"Du anglais"</formula>
    </cfRule>
    <cfRule type="cellIs" dxfId="4681" priority="4058" operator="equal">
      <formula>"stage v"</formula>
    </cfRule>
    <cfRule type="cellIs" dxfId="4680" priority="4068" stopIfTrue="1" operator="equal">
      <formula>"Session 1"</formula>
    </cfRule>
    <cfRule type="containsText" dxfId="4679" priority="3998" operator="containsText" text="Université">
      <formula>NOT(ISERROR(SEARCH("Université",AN7)))</formula>
    </cfRule>
    <cfRule type="containsText" dxfId="4678" priority="3997" operator="containsText" text="Cours/Labo/Projet">
      <formula>NOT(ISERROR(SEARCH("Cours/Labo/Projet",AN7)))</formula>
    </cfRule>
    <cfRule type="cellIs" dxfId="4677" priority="4038" operator="equal">
      <formula>"Examens S2 ses1"</formula>
    </cfRule>
    <cfRule type="cellIs" dxfId="4676" priority="4076" stopIfTrue="1" operator="equal">
      <formula>"Délibérations"</formula>
    </cfRule>
    <cfRule type="containsText" dxfId="4675" priority="4005" operator="containsText" text="Note">
      <formula>NOT(ISERROR(SEARCH("Note",AN7)))</formula>
    </cfRule>
    <cfRule type="containsText" dxfId="4674" priority="4004" operator="containsText" text="Recrutem">
      <formula>NOT(ISERROR(SEARCH("Recrutem",AN7)))</formula>
    </cfRule>
    <cfRule type="containsText" dxfId="4673" priority="4003" operator="containsText" text="Remise">
      <formula>NOT(ISERROR(SEARCH("Remise",AN7)))</formula>
    </cfRule>
    <cfRule type="containsText" dxfId="4672" priority="4006" operator="containsText" text="JPO">
      <formula>NOT(ISERROR(SEARCH("JPO",AN7)))</formula>
    </cfRule>
    <cfRule type="containsText" dxfId="4671" priority="4007" operator="containsText" text="Etranger">
      <formula>NOT(ISERROR(SEARCH("Etranger",AN7)))</formula>
    </cfRule>
    <cfRule type="containsText" dxfId="4670" priority="4008" operator="containsText" text="Début TD">
      <formula>NOT(ISERROR(SEARCH("Début TD",AN7)))</formula>
    </cfRule>
    <cfRule type="cellIs" dxfId="4669" priority="4039" operator="equal">
      <formula>"Fermeture"</formula>
    </cfRule>
    <cfRule type="containsText" dxfId="4668" priority="4010" operator="containsText" text="Projet">
      <formula>NOT(ISERROR(SEARCH("Projet",AN7)))</formula>
    </cfRule>
    <cfRule type="containsText" dxfId="4667" priority="4011" operator="containsText" text="Pré">
      <formula>NOT(ISERROR(SEARCH("Pré",AN7)))</formula>
    </cfRule>
    <cfRule type="containsText" dxfId="4666" priority="4012" operator="containsText" text="Délib">
      <formula>NOT(ISERROR(SEARCH("Délib",AN7)))</formula>
    </cfRule>
    <cfRule type="cellIs" dxfId="4665" priority="4013" operator="equal">
      <formula>"Cours IAE"</formula>
    </cfRule>
    <cfRule type="cellIs" dxfId="4664" priority="4014" operator="equal">
      <formula>"Cours ISEM"</formula>
    </cfRule>
    <cfRule type="cellIs" dxfId="4663" priority="4015" operator="equal">
      <formula>"EXAMENS J"</formula>
    </cfRule>
    <cfRule type="cellIs" dxfId="4662" priority="4016" operator="equal">
      <formula>"Lundi Pentecôte"</formula>
    </cfRule>
    <cfRule type="cellIs" dxfId="4661" priority="4017" operator="equal">
      <formula>"ppp"</formula>
    </cfRule>
    <cfRule type="cellIs" dxfId="4660" priority="4018" operator="equal">
      <formula>"Soutenance"</formula>
    </cfRule>
    <cfRule type="cellIs" dxfId="4659" priority="4019" operator="equal">
      <formula>"Révisions R"</formula>
    </cfRule>
    <cfRule type="cellIs" dxfId="4658" priority="4020" operator="equal">
      <formula>"Entreprise"</formula>
    </cfRule>
    <cfRule type="cellIs" dxfId="4657" priority="4021" operator="equal">
      <formula>"Exam nationaux pas de date"</formula>
    </cfRule>
    <cfRule type="cellIs" dxfId="4656" priority="4022" operator="equal">
      <formula>"Exam nationaux"</formula>
    </cfRule>
    <cfRule type="cellIs" dxfId="4655" priority="4023" operator="equal">
      <formula>"Révision interne"</formula>
    </cfRule>
    <cfRule type="cellIs" dxfId="4654" priority="4024" operator="equal">
      <formula>"Remise note CC"</formula>
    </cfRule>
    <cfRule type="cellIs" dxfId="4653" priority="4025" operator="equal">
      <formula>"Oraux examens nationaux"</formula>
    </cfRule>
    <cfRule type="cellIs" dxfId="4652" priority="4026" operator="equal">
      <formula>"Note mémoire"</formula>
    </cfRule>
    <cfRule type="cellIs" dxfId="4651" priority="4027" operator="equal">
      <formula>"Mise à niveau"</formula>
    </cfRule>
    <cfRule type="cellIs" dxfId="4650" priority="4028" operator="equal">
      <formula>"Ecrits examens nationaux"</formula>
    </cfRule>
    <cfRule type="cellIs" dxfId="4649" priority="4029" operator="equal">
      <formula>"Délibération S2"</formula>
    </cfRule>
    <cfRule type="cellIs" dxfId="4648" priority="4030" operator="equal">
      <formula>"Délibération S1"</formula>
    </cfRule>
    <cfRule type="cellIs" dxfId="4647" priority="4031" operator="equal">
      <formula>"regroupement"</formula>
    </cfRule>
    <cfRule type="cellIs" dxfId="4646" priority="4032" operator="equal">
      <formula>"Cours matin"</formula>
    </cfRule>
    <cfRule type="cellIs" dxfId="4645" priority="4033" operator="equal">
      <formula>"Entr MA cours AM"</formula>
    </cfRule>
    <cfRule type="cellIs" dxfId="4644" priority="4034" operator="equal">
      <formula>"Cours Matin Entr AM"</formula>
    </cfRule>
    <cfRule type="cellIs" dxfId="4643" priority="4035" operator="equal">
      <formula>"Révisions S1 Ses2"</formula>
    </cfRule>
    <cfRule type="cellIs" dxfId="4642" priority="4036" operator="equal">
      <formula>"Révisions S1 ses1"</formula>
    </cfRule>
    <cfRule type="cellIs" dxfId="4641" priority="4037" operator="equal">
      <formula>"Examens S2 Ses2"</formula>
    </cfRule>
    <cfRule type="containsText" dxfId="4640" priority="4009" operator="containsText" text="Début CM">
      <formula>NOT(ISERROR(SEARCH("Début CM",AN7)))</formula>
    </cfRule>
  </conditionalFormatting>
  <conditionalFormatting sqref="AN11">
    <cfRule type="cellIs" dxfId="4639" priority="47670" operator="equal">
      <formula>"Fête nationale"</formula>
    </cfRule>
    <cfRule type="cellIs" dxfId="4638" priority="47671" operator="equal">
      <formula>"jour de l'an"</formula>
    </cfRule>
    <cfRule type="cellIs" dxfId="4637" priority="47672" operator="equal">
      <formula>"Lundi de pâques"</formula>
    </cfRule>
    <cfRule type="cellIs" dxfId="4636" priority="47673" operator="equal">
      <formula>"Noël"</formula>
    </cfRule>
    <cfRule type="cellIs" dxfId="4635" priority="47674" operator="equal">
      <formula>"Pâques"</formula>
    </cfRule>
    <cfRule type="cellIs" dxfId="4634" priority="47675" operator="equal">
      <formula>"Pentecôte"</formula>
    </cfRule>
    <cfRule type="cellIs" dxfId="4633" priority="47676" operator="equal">
      <formula>"Révisions S2 ses2"</formula>
    </cfRule>
    <cfRule type="cellIs" dxfId="4632" priority="47677" operator="equal">
      <formula>"Révisions S2 Ses1"</formula>
    </cfRule>
    <cfRule type="cellIs" dxfId="4631" priority="47678" operator="equal">
      <formula>"stage v"</formula>
    </cfRule>
    <cfRule type="cellIs" dxfId="4630" priority="47679" operator="equal">
      <formula>"Victoire 1945"</formula>
    </cfRule>
    <cfRule type="cellIs" dxfId="4629" priority="47680" operator="equal">
      <formula>"Toussaint"</formula>
    </cfRule>
    <cfRule type="cellIs" dxfId="4628" priority="47681" operator="equal">
      <formula>"Stage en entreprise"</formula>
    </cfRule>
    <cfRule type="cellIs" dxfId="4627" priority="47682" operator="equal">
      <formula>"entreprise B"</formula>
    </cfRule>
    <cfRule type="cellIs" dxfId="4626" priority="47683" stopIfTrue="1" operator="equal">
      <formula>"Retour copies"</formula>
    </cfRule>
    <cfRule type="cellIs" dxfId="4625" priority="47684" stopIfTrue="1" operator="equal">
      <formula>"Evaluation"</formula>
    </cfRule>
    <cfRule type="cellIs" dxfId="4624" priority="47685" stopIfTrue="1" operator="equal">
      <formula>"Rentrée"</formula>
    </cfRule>
    <cfRule type="cellIs" dxfId="4623" priority="47686" stopIfTrue="1" operator="equal">
      <formula>"Stage"</formula>
    </cfRule>
    <cfRule type="cellIs" dxfId="4622" priority="47687" stopIfTrue="1" operator="equal">
      <formula>"Session 2"</formula>
    </cfRule>
    <cfRule type="cellIs" dxfId="4621" priority="47688" stopIfTrue="1" operator="equal">
      <formula>"Session 1"</formula>
    </cfRule>
    <cfRule type="cellIs" dxfId="4620" priority="47689" stopIfTrue="1" operator="equal">
      <formula>"Révisions"</formula>
    </cfRule>
    <cfRule type="cellIs" dxfId="4619" priority="47690" stopIfTrue="1" operator="equal">
      <formula>"Vacances"</formula>
    </cfRule>
    <cfRule type="cellIs" dxfId="4618" priority="47691" stopIfTrue="1" operator="equal">
      <formula>"Cours"</formula>
    </cfRule>
    <cfRule type="cellIs" dxfId="4617" priority="47692" stopIfTrue="1" operator="equal">
      <formula>"Examens S1"</formula>
    </cfRule>
    <cfRule type="cellIs" dxfId="4616" priority="47693" stopIfTrue="1" operator="equal">
      <formula>"Examens"</formula>
    </cfRule>
    <cfRule type="cellIs" dxfId="4615" priority="47694" stopIfTrue="1" operator="equal">
      <formula>"Examens S2"</formula>
    </cfRule>
    <cfRule type="cellIs" dxfId="4614" priority="47695" stopIfTrue="1" operator="equal">
      <formula>"Du anglais"</formula>
    </cfRule>
    <cfRule type="cellIs" dxfId="4613" priority="47696" stopIfTrue="1" operator="equal">
      <formula>"Délibérations"</formula>
    </cfRule>
    <cfRule type="cellIs" dxfId="4612" priority="36346" operator="equal">
      <formula>"Révisions S1 ses1"</formula>
    </cfRule>
    <cfRule type="cellIs" dxfId="4611" priority="36327" operator="equal">
      <formula>"ppp"</formula>
    </cfRule>
    <cfRule type="expression" dxfId="4610" priority="36309">
      <formula>AL11="Dimanche"</formula>
    </cfRule>
    <cfRule type="expression" dxfId="4609" priority="36310">
      <formula>AL11="Samedi"</formula>
    </cfRule>
    <cfRule type="containsText" dxfId="4608" priority="36311" operator="containsText" text="Soutenance">
      <formula>NOT(ISERROR(SEARCH("Soutenance",AN11)))</formula>
    </cfRule>
    <cfRule type="containsText" dxfId="4607" priority="36312" operator="containsText" text="Salon Et">
      <formula>NOT(ISERROR(SEARCH("Salon Et",AN11)))</formula>
    </cfRule>
    <cfRule type="containsText" dxfId="4606" priority="36313" operator="containsText" text="Remise">
      <formula>NOT(ISERROR(SEARCH("Remise",AN11)))</formula>
    </cfRule>
    <cfRule type="containsText" dxfId="4605" priority="36314" operator="containsText" text="Recrutem">
      <formula>NOT(ISERROR(SEARCH("Recrutem",AN11)))</formula>
    </cfRule>
    <cfRule type="containsText" dxfId="4604" priority="36315" operator="containsText" text="Note">
      <formula>NOT(ISERROR(SEARCH("Note",AN11)))</formula>
    </cfRule>
    <cfRule type="containsText" dxfId="4603" priority="36316" operator="containsText" text="JPO">
      <formula>NOT(ISERROR(SEARCH("JPO",AN11)))</formula>
    </cfRule>
    <cfRule type="containsText" dxfId="4602" priority="36317" operator="containsText" text="Etranger">
      <formula>NOT(ISERROR(SEARCH("Etranger",AN11)))</formula>
    </cfRule>
    <cfRule type="containsText" dxfId="4601" priority="36318" operator="containsText" text="Début TD">
      <formula>NOT(ISERROR(SEARCH("Début TD",AN11)))</formula>
    </cfRule>
    <cfRule type="containsText" dxfId="4600" priority="36319" operator="containsText" text="Début CM">
      <formula>NOT(ISERROR(SEARCH("Début CM",AN11)))</formula>
    </cfRule>
    <cfRule type="containsText" dxfId="4599" priority="36320" operator="containsText" text="Projet">
      <formula>NOT(ISERROR(SEARCH("Projet",AN11)))</formula>
    </cfRule>
    <cfRule type="containsText" dxfId="4598" priority="36321" operator="containsText" text="Pré">
      <formula>NOT(ISERROR(SEARCH("Pré",AN11)))</formula>
    </cfRule>
    <cfRule type="containsText" dxfId="4597" priority="36322" operator="containsText" text="Délib">
      <formula>NOT(ISERROR(SEARCH("Délib",AN11)))</formula>
    </cfRule>
    <cfRule type="cellIs" dxfId="4596" priority="36323" operator="equal">
      <formula>"Cours IAE"</formula>
    </cfRule>
    <cfRule type="cellIs" dxfId="4595" priority="36324" operator="equal">
      <formula>"Cours ISEM"</formula>
    </cfRule>
    <cfRule type="cellIs" dxfId="4594" priority="36325" operator="equal">
      <formula>"EXAMENS J"</formula>
    </cfRule>
    <cfRule type="cellIs" dxfId="4593" priority="36326" operator="equal">
      <formula>"Lundi Pentecôte"</formula>
    </cfRule>
    <cfRule type="cellIs" dxfId="4592" priority="47641" operator="equal">
      <formula>"Exam nationaux pas de date"</formula>
    </cfRule>
    <cfRule type="cellIs" dxfId="4591" priority="36328" operator="equal">
      <formula>"Soutenance"</formula>
    </cfRule>
    <cfRule type="cellIs" dxfId="4590" priority="36329" operator="equal">
      <formula>"Révisions R"</formula>
    </cfRule>
    <cfRule type="cellIs" dxfId="4589" priority="36330" operator="equal">
      <formula>"Entreprise"</formula>
    </cfRule>
    <cfRule type="cellIs" dxfId="4588" priority="36331" operator="equal">
      <formula>"Exam nationaux pas de date"</formula>
    </cfRule>
    <cfRule type="cellIs" dxfId="4587" priority="36332" operator="equal">
      <formula>"Exam nationaux"</formula>
    </cfRule>
    <cfRule type="cellIs" dxfId="4586" priority="36333" operator="equal">
      <formula>"Révision interne"</formula>
    </cfRule>
    <cfRule type="cellIs" dxfId="4585" priority="36334" operator="equal">
      <formula>"Remise note CC"</formula>
    </cfRule>
    <cfRule type="cellIs" dxfId="4584" priority="36335" operator="equal">
      <formula>"Oraux examens nationaux"</formula>
    </cfRule>
    <cfRule type="cellIs" dxfId="4583" priority="36336" operator="equal">
      <formula>"Note mémoire"</formula>
    </cfRule>
    <cfRule type="cellIs" dxfId="4582" priority="36337" operator="equal">
      <formula>"Mise à niveau"</formula>
    </cfRule>
    <cfRule type="cellIs" dxfId="4581" priority="36338" operator="equal">
      <formula>"Ecrits examens nationaux"</formula>
    </cfRule>
    <cfRule type="cellIs" dxfId="4580" priority="36339" operator="equal">
      <formula>"Délibération S2"</formula>
    </cfRule>
    <cfRule type="cellIs" dxfId="4579" priority="36340" operator="equal">
      <formula>"Délibération S1"</formula>
    </cfRule>
    <cfRule type="cellIs" dxfId="4578" priority="36341" operator="equal">
      <formula>"regroupement"</formula>
    </cfRule>
    <cfRule type="cellIs" dxfId="4577" priority="36342" operator="equal">
      <formula>"Cours matin"</formula>
    </cfRule>
    <cfRule type="cellIs" dxfId="4576" priority="36343" operator="equal">
      <formula>"Entr MA cours AM"</formula>
    </cfRule>
    <cfRule type="cellIs" dxfId="4575" priority="36344" operator="equal">
      <formula>"Cours Matin Entr AM"</formula>
    </cfRule>
    <cfRule type="cellIs" dxfId="4574" priority="36345" operator="equal">
      <formula>"Révisions S1 Ses2"</formula>
    </cfRule>
    <cfRule type="cellIs" dxfId="4573" priority="36347" operator="equal">
      <formula>"Examens S2 Ses2"</formula>
    </cfRule>
    <cfRule type="cellIs" dxfId="4572" priority="36348" operator="equal">
      <formula>"Examens S2 ses1"</formula>
    </cfRule>
    <cfRule type="cellIs" dxfId="4571" priority="36349" operator="equal">
      <formula>"Fermeture"</formula>
    </cfRule>
    <cfRule type="cellIs" dxfId="4570" priority="36350" operator="equal">
      <formula>"Remise rapport"</formula>
    </cfRule>
    <cfRule type="cellIs" dxfId="4569" priority="36351" operator="equal">
      <formula>"notes rapport"</formula>
    </cfRule>
    <cfRule type="cellIs" dxfId="4568" priority="36352" operator="equal">
      <formula>"jour appui"</formula>
    </cfRule>
    <cfRule type="cellIs" dxfId="4567" priority="36353" operator="equal">
      <formula>"Assomption"</formula>
    </cfRule>
    <cfRule type="cellIs" dxfId="4566" priority="36354" operator="equal">
      <formula>"Ascension"</formula>
    </cfRule>
    <cfRule type="cellIs" dxfId="4565" priority="36355" operator="equal">
      <formula>"Armistice"</formula>
    </cfRule>
    <cfRule type="cellIs" dxfId="4564" priority="36356" operator="equal">
      <formula>"cours v"</formula>
    </cfRule>
    <cfRule type="cellIs" dxfId="4563" priority="36357" operator="equal">
      <formula>"Examens S1 Ses2"</formula>
    </cfRule>
    <cfRule type="cellIs" dxfId="4562" priority="36358" operator="equal">
      <formula>"Examens S1 Ses1"</formula>
    </cfRule>
    <cfRule type="cellIs" dxfId="4561" priority="36359" operator="equal">
      <formula>"Fête du travail"</formula>
    </cfRule>
    <cfRule type="cellIs" dxfId="4560" priority="36360" operator="equal">
      <formula>"Fête nationale"</formula>
    </cfRule>
    <cfRule type="cellIs" dxfId="4559" priority="36361" operator="equal">
      <formula>"jour de l'an"</formula>
    </cfRule>
    <cfRule type="cellIs" dxfId="4558" priority="36362" operator="equal">
      <formula>"Lundi de pâques"</formula>
    </cfRule>
    <cfRule type="cellIs" dxfId="4557" priority="36363" operator="equal">
      <formula>"Noël"</formula>
    </cfRule>
    <cfRule type="cellIs" dxfId="4556" priority="36364" operator="equal">
      <formula>"Pâques"</formula>
    </cfRule>
    <cfRule type="cellIs" dxfId="4555" priority="36365" operator="equal">
      <formula>"Pentecôte"</formula>
    </cfRule>
    <cfRule type="cellIs" dxfId="4554" priority="36366" operator="equal">
      <formula>"Révisions S2 ses2"</formula>
    </cfRule>
    <cfRule type="cellIs" dxfId="4553" priority="36367" operator="equal">
      <formula>"Révisions S2 Ses1"</formula>
    </cfRule>
    <cfRule type="cellIs" dxfId="4552" priority="36368" operator="equal">
      <formula>"stage v"</formula>
    </cfRule>
    <cfRule type="cellIs" dxfId="4551" priority="36369" operator="equal">
      <formula>"Victoire 1945"</formula>
    </cfRule>
    <cfRule type="cellIs" dxfId="4550" priority="36370" operator="equal">
      <formula>"Toussaint"</formula>
    </cfRule>
    <cfRule type="cellIs" dxfId="4549" priority="36371" operator="equal">
      <formula>"Stage en entreprise"</formula>
    </cfRule>
    <cfRule type="cellIs" dxfId="4548" priority="36372" operator="equal">
      <formula>"entreprise B"</formula>
    </cfRule>
    <cfRule type="cellIs" dxfId="4547" priority="36373" stopIfTrue="1" operator="equal">
      <formula>"Retour copies"</formula>
    </cfRule>
    <cfRule type="cellIs" dxfId="4546" priority="36374" stopIfTrue="1" operator="equal">
      <formula>"Evaluation"</formula>
    </cfRule>
    <cfRule type="cellIs" dxfId="4545" priority="36375" stopIfTrue="1" operator="equal">
      <formula>"Rentrée"</formula>
    </cfRule>
    <cfRule type="cellIs" dxfId="4544" priority="36376" stopIfTrue="1" operator="equal">
      <formula>"Stage"</formula>
    </cfRule>
    <cfRule type="cellIs" dxfId="4543" priority="36377" stopIfTrue="1" operator="equal">
      <formula>"Session 2"</formula>
    </cfRule>
    <cfRule type="cellIs" dxfId="4542" priority="36378" stopIfTrue="1" operator="equal">
      <formula>"Session 1"</formula>
    </cfRule>
    <cfRule type="cellIs" dxfId="4541" priority="36379" stopIfTrue="1" operator="equal">
      <formula>"Révisions"</formula>
    </cfRule>
    <cfRule type="cellIs" dxfId="4540" priority="36380" stopIfTrue="1" operator="equal">
      <formula>"Vacances"</formula>
    </cfRule>
    <cfRule type="cellIs" dxfId="4539" priority="36381" stopIfTrue="1" operator="equal">
      <formula>"Cours"</formula>
    </cfRule>
    <cfRule type="cellIs" dxfId="4538" priority="36382" stopIfTrue="1" operator="equal">
      <formula>"Examens S1"</formula>
    </cfRule>
    <cfRule type="cellIs" dxfId="4537" priority="36383" stopIfTrue="1" operator="equal">
      <formula>"Examens"</formula>
    </cfRule>
    <cfRule type="cellIs" dxfId="4536" priority="36384" stopIfTrue="1" operator="equal">
      <formula>"Examens S2"</formula>
    </cfRule>
    <cfRule type="cellIs" dxfId="4535" priority="36385" stopIfTrue="1" operator="equal">
      <formula>"Du anglais"</formula>
    </cfRule>
    <cfRule type="cellIs" dxfId="4534" priority="36386" stopIfTrue="1" operator="equal">
      <formula>"Délibérations"</formula>
    </cfRule>
    <cfRule type="containsText" dxfId="4533" priority="47624" operator="containsText" text="Recrutem">
      <formula>NOT(ISERROR(SEARCH("Recrutem",AN11)))</formula>
    </cfRule>
    <cfRule type="containsText" dxfId="4532" priority="47625" operator="containsText" text="Note">
      <formula>NOT(ISERROR(SEARCH("Note",AN11)))</formula>
    </cfRule>
    <cfRule type="containsText" dxfId="4531" priority="47626" operator="containsText" text="JPO">
      <formula>NOT(ISERROR(SEARCH("JPO",AN11)))</formula>
    </cfRule>
    <cfRule type="containsText" dxfId="4530" priority="47627" operator="containsText" text="Etranger">
      <formula>NOT(ISERROR(SEARCH("Etranger",AN11)))</formula>
    </cfRule>
    <cfRule type="containsText" dxfId="4529" priority="47628" operator="containsText" text="Début TD">
      <formula>NOT(ISERROR(SEARCH("Début TD",AN11)))</formula>
    </cfRule>
    <cfRule type="containsText" dxfId="4528" priority="47629" operator="containsText" text="Début CM">
      <formula>NOT(ISERROR(SEARCH("Début CM",AN11)))</formula>
    </cfRule>
    <cfRule type="containsText" dxfId="4527" priority="47630" operator="containsText" text="Projet">
      <formula>NOT(ISERROR(SEARCH("Projet",AN11)))</formula>
    </cfRule>
    <cfRule type="containsText" dxfId="4526" priority="47631" operator="containsText" text="Pré">
      <formula>NOT(ISERROR(SEARCH("Pré",AN11)))</formula>
    </cfRule>
    <cfRule type="containsText" dxfId="4525" priority="47632" operator="containsText" text="Délib">
      <formula>NOT(ISERROR(SEARCH("Délib",AN11)))</formula>
    </cfRule>
    <cfRule type="cellIs" dxfId="4524" priority="47633" operator="equal">
      <formula>"Cours IAE"</formula>
    </cfRule>
    <cfRule type="cellIs" dxfId="4523" priority="47634" operator="equal">
      <formula>"Cours ISEM"</formula>
    </cfRule>
    <cfRule type="cellIs" dxfId="4522" priority="47635" operator="equal">
      <formula>"EXAMENS J"</formula>
    </cfRule>
    <cfRule type="cellIs" dxfId="4521" priority="47636" operator="equal">
      <formula>"Lundi Pentecôte"</formula>
    </cfRule>
    <cfRule type="cellIs" dxfId="4520" priority="47637" operator="equal">
      <formula>"ppp"</formula>
    </cfRule>
    <cfRule type="cellIs" dxfId="4519" priority="47638" operator="equal">
      <formula>"Soutenance"</formula>
    </cfRule>
    <cfRule type="cellIs" dxfId="4518" priority="47639" operator="equal">
      <formula>"Révisions R"</formula>
    </cfRule>
    <cfRule type="cellIs" dxfId="4517" priority="47640" operator="equal">
      <formula>"Entreprise"</formula>
    </cfRule>
    <cfRule type="cellIs" dxfId="4516" priority="47642" operator="equal">
      <formula>"Exam nationaux"</formula>
    </cfRule>
    <cfRule type="cellIs" dxfId="4515" priority="47643" operator="equal">
      <formula>"Révision interne"</formula>
    </cfRule>
    <cfRule type="cellIs" dxfId="4514" priority="47644" operator="equal">
      <formula>"Remise note CC"</formula>
    </cfRule>
    <cfRule type="cellIs" dxfId="4513" priority="47645" operator="equal">
      <formula>"Oraux examens nationaux"</formula>
    </cfRule>
    <cfRule type="cellIs" dxfId="4512" priority="47646" operator="equal">
      <formula>"Note mémoire"</formula>
    </cfRule>
    <cfRule type="cellIs" dxfId="4511" priority="47647" operator="equal">
      <formula>"Mise à niveau"</formula>
    </cfRule>
    <cfRule type="cellIs" dxfId="4510" priority="47648" operator="equal">
      <formula>"Ecrits examens nationaux"</formula>
    </cfRule>
    <cfRule type="cellIs" dxfId="4509" priority="47649" operator="equal">
      <formula>"Délibération S2"</formula>
    </cfRule>
    <cfRule type="cellIs" dxfId="4508" priority="47650" operator="equal">
      <formula>"Délibération S1"</formula>
    </cfRule>
    <cfRule type="cellIs" dxfId="4507" priority="47651" operator="equal">
      <formula>"regroupement"</formula>
    </cfRule>
    <cfRule type="cellIs" dxfId="4506" priority="47652" operator="equal">
      <formula>"Cours matin"</formula>
    </cfRule>
    <cfRule type="cellIs" dxfId="4505" priority="47653" operator="equal">
      <formula>"Entr MA cours AM"</formula>
    </cfRule>
    <cfRule type="cellIs" dxfId="4504" priority="47654" operator="equal">
      <formula>"Cours Matin Entr AM"</formula>
    </cfRule>
    <cfRule type="cellIs" dxfId="4503" priority="47655" operator="equal">
      <formula>"Révisions S1 Ses2"</formula>
    </cfRule>
    <cfRule type="cellIs" dxfId="4502" priority="47656" operator="equal">
      <formula>"Révisions S1 ses1"</formula>
    </cfRule>
    <cfRule type="cellIs" dxfId="4501" priority="47657" operator="equal">
      <formula>"Examens S2 Ses2"</formula>
    </cfRule>
    <cfRule type="cellIs" dxfId="4500" priority="47658" operator="equal">
      <formula>"Examens S2 ses1"</formula>
    </cfRule>
    <cfRule type="cellIs" dxfId="4499" priority="47659" operator="equal">
      <formula>"Fermeture"</formula>
    </cfRule>
    <cfRule type="cellIs" dxfId="4498" priority="47660" operator="equal">
      <formula>"Remise rapport"</formula>
    </cfRule>
    <cfRule type="cellIs" dxfId="4497" priority="47661" operator="equal">
      <formula>"notes rapport"</formula>
    </cfRule>
    <cfRule type="cellIs" dxfId="4496" priority="47662" operator="equal">
      <formula>"jour appui"</formula>
    </cfRule>
    <cfRule type="cellIs" dxfId="4495" priority="47663" operator="equal">
      <formula>"Assomption"</formula>
    </cfRule>
    <cfRule type="cellIs" dxfId="4494" priority="47664" operator="equal">
      <formula>"Ascension"</formula>
    </cfRule>
    <cfRule type="cellIs" dxfId="4493" priority="47665" operator="equal">
      <formula>"Armistice"</formula>
    </cfRule>
    <cfRule type="cellIs" dxfId="4492" priority="47666" operator="equal">
      <formula>"cours v"</formula>
    </cfRule>
    <cfRule type="cellIs" dxfId="4491" priority="47667" operator="equal">
      <formula>"Examens S1 Ses2"</formula>
    </cfRule>
    <cfRule type="cellIs" dxfId="4490" priority="47668" operator="equal">
      <formula>"Examens S1 Ses1"</formula>
    </cfRule>
    <cfRule type="cellIs" dxfId="4489" priority="47669" operator="equal">
      <formula>"Fête du travail"</formula>
    </cfRule>
  </conditionalFormatting>
  <conditionalFormatting sqref="AN11:AN12">
    <cfRule type="expression" dxfId="4488" priority="47620">
      <formula>AL11="Samedi"</formula>
    </cfRule>
    <cfRule type="expression" dxfId="4487" priority="47619">
      <formula>AL11="Dimanche"</formula>
    </cfRule>
    <cfRule type="containsText" dxfId="4486" priority="47621" operator="containsText" text="Soutenance">
      <formula>NOT(ISERROR(SEARCH("Soutenance",AN11)))</formula>
    </cfRule>
    <cfRule type="containsText" dxfId="4485" priority="47622" operator="containsText" text="Salon Et">
      <formula>NOT(ISERROR(SEARCH("Salon Et",AN11)))</formula>
    </cfRule>
    <cfRule type="containsText" dxfId="4484" priority="47623" operator="containsText" text="Remise">
      <formula>NOT(ISERROR(SEARCH("Remise",AN11)))</formula>
    </cfRule>
  </conditionalFormatting>
  <conditionalFormatting sqref="AN12">
    <cfRule type="cellIs" dxfId="4483" priority="47747" operator="equal">
      <formula>"Fête du travail"</formula>
    </cfRule>
    <cfRule type="cellIs" dxfId="4482" priority="47748" operator="equal">
      <formula>"Fête nationale"</formula>
    </cfRule>
    <cfRule type="cellIs" dxfId="4481" priority="47749" operator="equal">
      <formula>"jour de l'an"</formula>
    </cfRule>
    <cfRule type="cellIs" dxfId="4480" priority="47750" operator="equal">
      <formula>"Lundi de pâques"</formula>
    </cfRule>
    <cfRule type="cellIs" dxfId="4479" priority="47751" operator="equal">
      <formula>"Noël"</formula>
    </cfRule>
    <cfRule type="cellIs" dxfId="4478" priority="47752" operator="equal">
      <formula>"Pâques"</formula>
    </cfRule>
    <cfRule type="cellIs" dxfId="4477" priority="47753" operator="equal">
      <formula>"Pentecôte"</formula>
    </cfRule>
    <cfRule type="cellIs" dxfId="4476" priority="47754" operator="equal">
      <formula>"Révisions S2 ses2"</formula>
    </cfRule>
    <cfRule type="cellIs" dxfId="4475" priority="47755" operator="equal">
      <formula>"Révisions S2 Ses1"</formula>
    </cfRule>
    <cfRule type="cellIs" dxfId="4474" priority="47756" operator="equal">
      <formula>"stage v"</formula>
    </cfRule>
    <cfRule type="cellIs" dxfId="4473" priority="47757" operator="equal">
      <formula>"Victoire 1945"</formula>
    </cfRule>
    <cfRule type="cellIs" dxfId="4472" priority="47758" operator="equal">
      <formula>"Toussaint"</formula>
    </cfRule>
    <cfRule type="cellIs" dxfId="4471" priority="47759" operator="equal">
      <formula>"Stage en entreprise"</formula>
    </cfRule>
    <cfRule type="cellIs" dxfId="4470" priority="47760" operator="equal">
      <formula>"entreprise B"</formula>
    </cfRule>
    <cfRule type="cellIs" dxfId="4469" priority="47761" stopIfTrue="1" operator="equal">
      <formula>"Retour copies"</formula>
    </cfRule>
    <cfRule type="cellIs" dxfId="4468" priority="47762" stopIfTrue="1" operator="equal">
      <formula>"Evaluation"</formula>
    </cfRule>
    <cfRule type="cellIs" dxfId="4467" priority="47763" stopIfTrue="1" operator="equal">
      <formula>"Rentrée"</formula>
    </cfRule>
    <cfRule type="cellIs" dxfId="4466" priority="47764" stopIfTrue="1" operator="equal">
      <formula>"Stage"</formula>
    </cfRule>
    <cfRule type="cellIs" dxfId="4465" priority="47765" stopIfTrue="1" operator="equal">
      <formula>"Session 2"</formula>
    </cfRule>
    <cfRule type="cellIs" dxfId="4464" priority="47766" stopIfTrue="1" operator="equal">
      <formula>"Session 1"</formula>
    </cfRule>
    <cfRule type="cellIs" dxfId="4463" priority="47767" stopIfTrue="1" operator="equal">
      <formula>"Révisions"</formula>
    </cfRule>
    <cfRule type="cellIs" dxfId="4462" priority="47768" stopIfTrue="1" operator="equal">
      <formula>"Vacances"</formula>
    </cfRule>
    <cfRule type="cellIs" dxfId="4461" priority="47769" stopIfTrue="1" operator="equal">
      <formula>"Cours"</formula>
    </cfRule>
    <cfRule type="cellIs" dxfId="4460" priority="47770" stopIfTrue="1" operator="equal">
      <formula>"Examens S1"</formula>
    </cfRule>
    <cfRule type="cellIs" dxfId="4459" priority="47771" stopIfTrue="1" operator="equal">
      <formula>"Examens"</formula>
    </cfRule>
    <cfRule type="cellIs" dxfId="4458" priority="47772" stopIfTrue="1" operator="equal">
      <formula>"Examens S2"</formula>
    </cfRule>
    <cfRule type="cellIs" dxfId="4457" priority="47773" stopIfTrue="1" operator="equal">
      <formula>"Du anglais"</formula>
    </cfRule>
    <cfRule type="cellIs" dxfId="4456" priority="47774" stopIfTrue="1" operator="equal">
      <formula>"Délibérations"</formula>
    </cfRule>
    <cfRule type="cellIs" dxfId="4455" priority="47714" operator="equal">
      <formula>"Lundi Pentecôte"</formula>
    </cfRule>
    <cfRule type="cellIs" dxfId="4454" priority="47715" operator="equal">
      <formula>"ppp"</formula>
    </cfRule>
    <cfRule type="cellIs" dxfId="4453" priority="47717" operator="equal">
      <formula>"Révisions R"</formula>
    </cfRule>
    <cfRule type="cellIs" dxfId="4452" priority="47718" operator="equal">
      <formula>"Entreprise"</formula>
    </cfRule>
    <cfRule type="cellIs" dxfId="4451" priority="47719" operator="equal">
      <formula>"Exam nationaux pas de date"</formula>
    </cfRule>
    <cfRule type="cellIs" dxfId="4450" priority="47720" operator="equal">
      <formula>"Exam nationaux"</formula>
    </cfRule>
    <cfRule type="cellIs" dxfId="4449" priority="47721" operator="equal">
      <formula>"Révision interne"</formula>
    </cfRule>
    <cfRule type="cellIs" dxfId="4448" priority="47722" operator="equal">
      <formula>"Remise note CC"</formula>
    </cfRule>
    <cfRule type="cellIs" dxfId="4447" priority="47723" operator="equal">
      <formula>"Oraux examens nationaux"</formula>
    </cfRule>
    <cfRule type="cellIs" dxfId="4446" priority="47724" operator="equal">
      <formula>"Note mémoire"</formula>
    </cfRule>
    <cfRule type="cellIs" dxfId="4445" priority="47725" operator="equal">
      <formula>"Mise à niveau"</formula>
    </cfRule>
    <cfRule type="cellIs" dxfId="4444" priority="47726" operator="equal">
      <formula>"Ecrits examens nationaux"</formula>
    </cfRule>
    <cfRule type="cellIs" dxfId="4443" priority="47727" operator="equal">
      <formula>"Délibération S2"</formula>
    </cfRule>
    <cfRule type="cellIs" dxfId="4442" priority="47728" operator="equal">
      <formula>"Délibération S1"</formula>
    </cfRule>
    <cfRule type="cellIs" dxfId="4441" priority="47729" operator="equal">
      <formula>"regroupement"</formula>
    </cfRule>
    <cfRule type="cellIs" dxfId="4440" priority="47730" operator="equal">
      <formula>"Cours matin"</formula>
    </cfRule>
    <cfRule type="cellIs" dxfId="4439" priority="47731" operator="equal">
      <formula>"Entr MA cours AM"</formula>
    </cfRule>
    <cfRule type="cellIs" dxfId="4438" priority="47732" operator="equal">
      <formula>"Cours Matin Entr AM"</formula>
    </cfRule>
    <cfRule type="cellIs" dxfId="4437" priority="47733" operator="equal">
      <formula>"Révisions S1 Ses2"</formula>
    </cfRule>
    <cfRule type="cellIs" dxfId="4436" priority="47734" operator="equal">
      <formula>"Révisions S1 ses1"</formula>
    </cfRule>
    <cfRule type="cellIs" dxfId="4435" priority="47735" operator="equal">
      <formula>"Examens S2 Ses2"</formula>
    </cfRule>
    <cfRule type="cellIs" dxfId="4434" priority="47736" operator="equal">
      <formula>"Examens S2 ses1"</formula>
    </cfRule>
    <cfRule type="cellIs" dxfId="4433" priority="47737" operator="equal">
      <formula>"Fermeture"</formula>
    </cfRule>
    <cfRule type="cellIs" dxfId="4432" priority="47738" operator="equal">
      <formula>"Remise rapport"</formula>
    </cfRule>
    <cfRule type="cellIs" dxfId="4431" priority="47739" operator="equal">
      <formula>"notes rapport"</formula>
    </cfRule>
    <cfRule type="cellIs" dxfId="4430" priority="47740" operator="equal">
      <formula>"jour appui"</formula>
    </cfRule>
    <cfRule type="containsText" dxfId="4429" priority="47704" operator="containsText" text="JPO">
      <formula>NOT(ISERROR(SEARCH("JPO",AN12)))</formula>
    </cfRule>
    <cfRule type="cellIs" dxfId="4428" priority="47742" operator="equal">
      <formula>"Ascension"</formula>
    </cfRule>
    <cfRule type="cellIs" dxfId="4427" priority="47743" operator="equal">
      <formula>"Armistice"</formula>
    </cfRule>
    <cfRule type="cellIs" dxfId="4426" priority="47744" operator="equal">
      <formula>"cours v"</formula>
    </cfRule>
    <cfRule type="cellIs" dxfId="4425" priority="47745" operator="equal">
      <formula>"Examens S1 Ses2"</formula>
    </cfRule>
    <cfRule type="cellIs" dxfId="4424" priority="47746" operator="equal">
      <formula>"Examens S1 Ses1"</formula>
    </cfRule>
    <cfRule type="containsText" dxfId="4423" priority="47703" operator="containsText" text="Note">
      <formula>NOT(ISERROR(SEARCH("Note",AN12)))</formula>
    </cfRule>
    <cfRule type="containsText" dxfId="4422" priority="47702" operator="containsText" text="Recrutem">
      <formula>NOT(ISERROR(SEARCH("Recrutem",AN12)))</formula>
    </cfRule>
    <cfRule type="cellIs" dxfId="4421" priority="47716" operator="equal">
      <formula>"Soutenance"</formula>
    </cfRule>
    <cfRule type="cellIs" dxfId="4420" priority="47741" operator="equal">
      <formula>"Assomption"</formula>
    </cfRule>
    <cfRule type="containsText" dxfId="4419" priority="47705" operator="containsText" text="Etranger">
      <formula>NOT(ISERROR(SEARCH("Etranger",AN12)))</formula>
    </cfRule>
    <cfRule type="containsText" dxfId="4418" priority="47706" operator="containsText" text="Début TD">
      <formula>NOT(ISERROR(SEARCH("Début TD",AN12)))</formula>
    </cfRule>
    <cfRule type="containsText" dxfId="4417" priority="47707" operator="containsText" text="Début CM">
      <formula>NOT(ISERROR(SEARCH("Début CM",AN12)))</formula>
    </cfRule>
    <cfRule type="containsText" dxfId="4416" priority="47708" operator="containsText" text="Projet">
      <formula>NOT(ISERROR(SEARCH("Projet",AN12)))</formula>
    </cfRule>
    <cfRule type="containsText" dxfId="4415" priority="47709" operator="containsText" text="Pré">
      <formula>NOT(ISERROR(SEARCH("Pré",AN12)))</formula>
    </cfRule>
    <cfRule type="containsText" dxfId="4414" priority="47710" operator="containsText" text="Délib">
      <formula>NOT(ISERROR(SEARCH("Délib",AN12)))</formula>
    </cfRule>
    <cfRule type="cellIs" dxfId="4413" priority="47711" operator="equal">
      <formula>"Cours IAE"</formula>
    </cfRule>
    <cfRule type="cellIs" dxfId="4412" priority="47712" operator="equal">
      <formula>"Cours ISEM"</formula>
    </cfRule>
    <cfRule type="cellIs" dxfId="4411" priority="47713" operator="equal">
      <formula>"EXAMENS J"</formula>
    </cfRule>
  </conditionalFormatting>
  <conditionalFormatting sqref="AN13">
    <cfRule type="cellIs" dxfId="4410" priority="15847" operator="equal">
      <formula>"Examens S2 Ses2"</formula>
    </cfRule>
    <cfRule type="cellIs" dxfId="4409" priority="15848" operator="equal">
      <formula>"Examens S2 ses1"</formula>
    </cfRule>
    <cfRule type="cellIs" dxfId="4408" priority="15849" operator="equal">
      <formula>"Fermeture"</formula>
    </cfRule>
    <cfRule type="containsText" dxfId="4407" priority="15819" operator="containsText" text="Début CM">
      <formula>NOT(ISERROR(SEARCH("Début CM",AN13)))</formula>
    </cfRule>
    <cfRule type="cellIs" dxfId="4406" priority="15886" stopIfTrue="1" operator="equal">
      <formula>"Délibérations"</formula>
    </cfRule>
    <cfRule type="containsText" dxfId="4405" priority="15818" operator="containsText" text="Début TD">
      <formula>NOT(ISERROR(SEARCH("Début TD",AN13)))</formula>
    </cfRule>
    <cfRule type="containsText" dxfId="4404" priority="15817" operator="containsText" text="Etranger">
      <formula>NOT(ISERROR(SEARCH("Etranger",AN13)))</formula>
    </cfRule>
    <cfRule type="containsText" dxfId="4403" priority="15816" operator="containsText" text="JPO">
      <formula>NOT(ISERROR(SEARCH("JPO",AN13)))</formula>
    </cfRule>
    <cfRule type="containsText" dxfId="4402" priority="15815" operator="containsText" text="Note">
      <formula>NOT(ISERROR(SEARCH("Note",AN13)))</formula>
    </cfRule>
    <cfRule type="containsText" dxfId="4401" priority="15814" operator="containsText" text="Recrutem">
      <formula>NOT(ISERROR(SEARCH("Recrutem",AN13)))</formula>
    </cfRule>
    <cfRule type="containsText" dxfId="4400" priority="15813" operator="containsText" text="Remise">
      <formula>NOT(ISERROR(SEARCH("Remise",AN13)))</formula>
    </cfRule>
    <cfRule type="cellIs" dxfId="4399" priority="15861" operator="equal">
      <formula>"jour de l'an"</formula>
    </cfRule>
    <cfRule type="cellIs" dxfId="4398" priority="15862" operator="equal">
      <formula>"Lundi de pâques"</formula>
    </cfRule>
    <cfRule type="cellIs" dxfId="4397" priority="15863" operator="equal">
      <formula>"Noël"</formula>
    </cfRule>
    <cfRule type="cellIs" dxfId="4396" priority="15864" operator="equal">
      <formula>"Pâques"</formula>
    </cfRule>
    <cfRule type="cellIs" dxfId="4395" priority="15865" operator="equal">
      <formula>"Pentecôte"</formula>
    </cfRule>
    <cfRule type="cellIs" dxfId="4394" priority="15866" operator="equal">
      <formula>"Révisions S2 ses2"</formula>
    </cfRule>
    <cfRule type="cellIs" dxfId="4393" priority="15867" operator="equal">
      <formula>"Révisions S2 Ses1"</formula>
    </cfRule>
    <cfRule type="cellIs" dxfId="4392" priority="15868" operator="equal">
      <formula>"stage v"</formula>
    </cfRule>
    <cfRule type="cellIs" dxfId="4391" priority="15869" operator="equal">
      <formula>"Victoire 1945"</formula>
    </cfRule>
    <cfRule type="cellIs" dxfId="4390" priority="15870" operator="equal">
      <formula>"Toussaint"</formula>
    </cfRule>
    <cfRule type="cellIs" dxfId="4389" priority="15871" operator="equal">
      <formula>"Stage en entreprise"</formula>
    </cfRule>
    <cfRule type="cellIs" dxfId="4388" priority="15872" operator="equal">
      <formula>"entreprise B"</formula>
    </cfRule>
    <cfRule type="cellIs" dxfId="4387" priority="15873" stopIfTrue="1" operator="equal">
      <formula>"Retour copies"</formula>
    </cfRule>
    <cfRule type="cellIs" dxfId="4386" priority="15874" stopIfTrue="1" operator="equal">
      <formula>"Evaluation"</formula>
    </cfRule>
    <cfRule type="cellIs" dxfId="4385" priority="15875" stopIfTrue="1" operator="equal">
      <formula>"Rentrée"</formula>
    </cfRule>
    <cfRule type="cellIs" dxfId="4384" priority="15876" stopIfTrue="1" operator="equal">
      <formula>"Stage"</formula>
    </cfRule>
    <cfRule type="cellIs" dxfId="4383" priority="15877" stopIfTrue="1" operator="equal">
      <formula>"Session 2"</formula>
    </cfRule>
    <cfRule type="cellIs" dxfId="4382" priority="15878" stopIfTrue="1" operator="equal">
      <formula>"Session 1"</formula>
    </cfRule>
    <cfRule type="cellIs" dxfId="4381" priority="15879" stopIfTrue="1" operator="equal">
      <formula>"Révisions"</formula>
    </cfRule>
    <cfRule type="cellIs" dxfId="4380" priority="15880" stopIfTrue="1" operator="equal">
      <formula>"Vacances"</formula>
    </cfRule>
    <cfRule type="cellIs" dxfId="4379" priority="15881" stopIfTrue="1" operator="equal">
      <formula>"Cours"</formula>
    </cfRule>
    <cfRule type="cellIs" dxfId="4378" priority="15882" stopIfTrue="1" operator="equal">
      <formula>"Examens S1"</formula>
    </cfRule>
    <cfRule type="cellIs" dxfId="4377" priority="15883" stopIfTrue="1" operator="equal">
      <formula>"Examens"</formula>
    </cfRule>
    <cfRule type="cellIs" dxfId="4376" priority="15884" stopIfTrue="1" operator="equal">
      <formula>"Examens S2"</formula>
    </cfRule>
    <cfRule type="cellIs" dxfId="4375" priority="15885" stopIfTrue="1" operator="equal">
      <formula>"Du anglais"</formula>
    </cfRule>
    <cfRule type="cellIs" dxfId="4374" priority="15850" operator="equal">
      <formula>"Remise rapport"</formula>
    </cfRule>
    <cfRule type="cellIs" dxfId="4373" priority="15851" operator="equal">
      <formula>"notes rapport"</formula>
    </cfRule>
    <cfRule type="cellIs" dxfId="4372" priority="15852" operator="equal">
      <formula>"jour appui"</formula>
    </cfRule>
    <cfRule type="cellIs" dxfId="4371" priority="15853" operator="equal">
      <formula>"Assomption"</formula>
    </cfRule>
    <cfRule type="cellIs" dxfId="4370" priority="15854" operator="equal">
      <formula>"Ascension"</formula>
    </cfRule>
    <cfRule type="cellIs" dxfId="4369" priority="15855" operator="equal">
      <formula>"Armistice"</formula>
    </cfRule>
    <cfRule type="cellIs" dxfId="4368" priority="15856" operator="equal">
      <formula>"cours v"</formula>
    </cfRule>
    <cfRule type="cellIs" dxfId="4367" priority="15857" operator="equal">
      <formula>"Examens S1 Ses2"</formula>
    </cfRule>
    <cfRule type="cellIs" dxfId="4366" priority="15858" operator="equal">
      <formula>"Examens S1 Ses1"</formula>
    </cfRule>
    <cfRule type="cellIs" dxfId="4365" priority="15859" operator="equal">
      <formula>"Fête du travail"</formula>
    </cfRule>
    <cfRule type="cellIs" dxfId="4364" priority="15860" operator="equal">
      <formula>"Fête nationale"</formula>
    </cfRule>
    <cfRule type="cellIs" dxfId="4363" priority="15846" operator="equal">
      <formula>"Révisions S1 ses1"</formula>
    </cfRule>
    <cfRule type="containsText" dxfId="4362" priority="15822" operator="containsText" text="Délib">
      <formula>NOT(ISERROR(SEARCH("Délib",AN13)))</formula>
    </cfRule>
    <cfRule type="cellIs" dxfId="4361" priority="15845" operator="equal">
      <formula>"Révisions S1 Ses2"</formula>
    </cfRule>
    <cfRule type="cellIs" dxfId="4360" priority="15844" operator="equal">
      <formula>"Cours Matin Entr AM"</formula>
    </cfRule>
    <cfRule type="cellIs" dxfId="4359" priority="15843" operator="equal">
      <formula>"Entr MA cours AM"</formula>
    </cfRule>
    <cfRule type="cellIs" dxfId="4358" priority="15842" operator="equal">
      <formula>"Cours matin"</formula>
    </cfRule>
    <cfRule type="cellIs" dxfId="4357" priority="15841" operator="equal">
      <formula>"regroupement"</formula>
    </cfRule>
    <cfRule type="cellIs" dxfId="4356" priority="15840" operator="equal">
      <formula>"Délibération S1"</formula>
    </cfRule>
    <cfRule type="cellIs" dxfId="4355" priority="15839" operator="equal">
      <formula>"Délibération S2"</formula>
    </cfRule>
    <cfRule type="cellIs" dxfId="4354" priority="15838" operator="equal">
      <formula>"Ecrits examens nationaux"</formula>
    </cfRule>
    <cfRule type="cellIs" dxfId="4353" priority="15837" operator="equal">
      <formula>"Mise à niveau"</formula>
    </cfRule>
    <cfRule type="cellIs" dxfId="4352" priority="15836" operator="equal">
      <formula>"Note mémoire"</formula>
    </cfRule>
    <cfRule type="cellIs" dxfId="4351" priority="15835" operator="equal">
      <formula>"Oraux examens nationaux"</formula>
    </cfRule>
    <cfRule type="cellIs" dxfId="4350" priority="15834" operator="equal">
      <formula>"Remise note CC"</formula>
    </cfRule>
    <cfRule type="cellIs" dxfId="4349" priority="15833" operator="equal">
      <formula>"Révision interne"</formula>
    </cfRule>
    <cfRule type="cellIs" dxfId="4348" priority="15832" operator="equal">
      <formula>"Exam nationaux"</formula>
    </cfRule>
    <cfRule type="cellIs" dxfId="4347" priority="15831" operator="equal">
      <formula>"Exam nationaux pas de date"</formula>
    </cfRule>
    <cfRule type="cellIs" dxfId="4346" priority="15830" operator="equal">
      <formula>"Entreprise"</formula>
    </cfRule>
    <cfRule type="cellIs" dxfId="4345" priority="15829" operator="equal">
      <formula>"Révisions R"</formula>
    </cfRule>
    <cfRule type="cellIs" dxfId="4344" priority="15828" operator="equal">
      <formula>"Soutenance"</formula>
    </cfRule>
    <cfRule type="cellIs" dxfId="4343" priority="15827" operator="equal">
      <formula>"ppp"</formula>
    </cfRule>
    <cfRule type="cellIs" dxfId="4342" priority="15826" operator="equal">
      <formula>"Lundi Pentecôte"</formula>
    </cfRule>
    <cfRule type="cellIs" dxfId="4341" priority="15825" operator="equal">
      <formula>"EXAMENS J"</formula>
    </cfRule>
    <cfRule type="cellIs" dxfId="4340" priority="15824" operator="equal">
      <formula>"Cours ISEM"</formula>
    </cfRule>
    <cfRule type="cellIs" dxfId="4339" priority="15823" operator="equal">
      <formula>"Cours IAE"</formula>
    </cfRule>
    <cfRule type="containsText" dxfId="4338" priority="15821" operator="containsText" text="Pré">
      <formula>NOT(ISERROR(SEARCH("Pré",AN13)))</formula>
    </cfRule>
    <cfRule type="containsText" dxfId="4337" priority="15820" operator="containsText" text="Projet">
      <formula>NOT(ISERROR(SEARCH("Projet",AN13)))</formula>
    </cfRule>
  </conditionalFormatting>
  <conditionalFormatting sqref="AN13:AN17">
    <cfRule type="containsText" dxfId="4336" priority="3922" operator="containsText" text="Salon Et">
      <formula>NOT(ISERROR(SEARCH("Salon Et",AN13)))</formula>
    </cfRule>
    <cfRule type="expression" dxfId="4335" priority="3919">
      <formula>AL13="Dimanche"</formula>
    </cfRule>
    <cfRule type="expression" dxfId="4334" priority="3920">
      <formula>AL13="Samedi"</formula>
    </cfRule>
    <cfRule type="containsText" dxfId="4333" priority="3921" operator="containsText" text="Soutenance">
      <formula>NOT(ISERROR(SEARCH("Soutenance",AN13)))</formula>
    </cfRule>
  </conditionalFormatting>
  <conditionalFormatting sqref="AN14:AN16">
    <cfRule type="cellIs" dxfId="4332" priority="3959" operator="equal">
      <formula>"Fermeture"</formula>
    </cfRule>
    <cfRule type="containsText" dxfId="4331" priority="3917" operator="containsText" text="Cours/Labo/Projet">
      <formula>NOT(ISERROR(SEARCH("Cours/Labo/Projet",AN14)))</formula>
    </cfRule>
    <cfRule type="cellIs" dxfId="4330" priority="3985" stopIfTrue="1" operator="equal">
      <formula>"Rentrée"</formula>
    </cfRule>
    <cfRule type="cellIs" dxfId="4329" priority="3976" operator="equal">
      <formula>"Révisions S2 ses2"</formula>
    </cfRule>
    <cfRule type="cellIs" dxfId="4328" priority="3991" stopIfTrue="1" operator="equal">
      <formula>"Cours"</formula>
    </cfRule>
    <cfRule type="cellIs" dxfId="4327" priority="3990" stopIfTrue="1" operator="equal">
      <formula>"Vacances"</formula>
    </cfRule>
    <cfRule type="cellIs" dxfId="4326" priority="3989" stopIfTrue="1" operator="equal">
      <formula>"Révisions"</formula>
    </cfRule>
    <cfRule type="cellIs" dxfId="4325" priority="3988" stopIfTrue="1" operator="equal">
      <formula>"Session 1"</formula>
    </cfRule>
    <cfRule type="cellIs" dxfId="4324" priority="3987" stopIfTrue="1" operator="equal">
      <formula>"Session 2"</formula>
    </cfRule>
    <cfRule type="cellIs" dxfId="4323" priority="3986" stopIfTrue="1" operator="equal">
      <formula>"Stage"</formula>
    </cfRule>
    <cfRule type="cellIs" dxfId="4322" priority="3984" stopIfTrue="1" operator="equal">
      <formula>"Evaluation"</formula>
    </cfRule>
    <cfRule type="cellIs" dxfId="4321" priority="3983" stopIfTrue="1" operator="equal">
      <formula>"Retour copies"</formula>
    </cfRule>
    <cfRule type="cellIs" dxfId="4320" priority="3982" operator="equal">
      <formula>"entreprise B"</formula>
    </cfRule>
    <cfRule type="cellIs" dxfId="4319" priority="3981" operator="equal">
      <formula>"Stage en entreprise"</formula>
    </cfRule>
    <cfRule type="cellIs" dxfId="4318" priority="3980" operator="equal">
      <formula>"Toussaint"</formula>
    </cfRule>
    <cfRule type="cellIs" dxfId="4317" priority="3979" operator="equal">
      <formula>"Victoire 1945"</formula>
    </cfRule>
    <cfRule type="cellIs" dxfId="4316" priority="3978" operator="equal">
      <formula>"stage v"</formula>
    </cfRule>
    <cfRule type="cellIs" dxfId="4315" priority="3977" operator="equal">
      <formula>"Révisions S2 Ses1"</formula>
    </cfRule>
    <cfRule type="cellIs" dxfId="4314" priority="3975" operator="equal">
      <formula>"Pentecôte"</formula>
    </cfRule>
    <cfRule type="cellIs" dxfId="4313" priority="3952" operator="equal">
      <formula>"Cours matin"</formula>
    </cfRule>
    <cfRule type="cellIs" dxfId="4312" priority="3974" operator="equal">
      <formula>"Pâques"</formula>
    </cfRule>
    <cfRule type="cellIs" dxfId="4311" priority="3973" operator="equal">
      <formula>"Noël"</formula>
    </cfRule>
    <cfRule type="cellIs" dxfId="4310" priority="3972" operator="equal">
      <formula>"Lundi de pâques"</formula>
    </cfRule>
    <cfRule type="cellIs" dxfId="4309" priority="3971" operator="equal">
      <formula>"jour de l'an"</formula>
    </cfRule>
    <cfRule type="cellIs" dxfId="4308" priority="3970" operator="equal">
      <formula>"Fête nationale"</formula>
    </cfRule>
    <cfRule type="cellIs" dxfId="4307" priority="3969" operator="equal">
      <formula>"Fête du travail"</formula>
    </cfRule>
    <cfRule type="cellIs" dxfId="4306" priority="3968" operator="equal">
      <formula>"Examens S1 Ses1"</formula>
    </cfRule>
    <cfRule type="cellIs" dxfId="4305" priority="3967" operator="equal">
      <formula>"Examens S1 Ses2"</formula>
    </cfRule>
    <cfRule type="cellIs" dxfId="4304" priority="3966" operator="equal">
      <formula>"cours v"</formula>
    </cfRule>
    <cfRule type="cellIs" dxfId="4303" priority="3965" operator="equal">
      <formula>"Armistice"</formula>
    </cfRule>
    <cfRule type="cellIs" dxfId="4302" priority="3964" operator="equal">
      <formula>"Ascension"</formula>
    </cfRule>
    <cfRule type="cellIs" dxfId="4301" priority="3963" operator="equal">
      <formula>"Assomption"</formula>
    </cfRule>
    <cfRule type="cellIs" dxfId="4300" priority="3962" operator="equal">
      <formula>"jour appui"</formula>
    </cfRule>
    <cfRule type="cellIs" dxfId="4299" priority="3961" operator="equal">
      <formula>"notes rapport"</formula>
    </cfRule>
    <cfRule type="cellIs" dxfId="4298" priority="3960" operator="equal">
      <formula>"Remise rapport"</formula>
    </cfRule>
    <cfRule type="cellIs" dxfId="4297" priority="3958" operator="equal">
      <formula>"Examens S2 ses1"</formula>
    </cfRule>
    <cfRule type="cellIs" dxfId="4296" priority="3996" stopIfTrue="1" operator="equal">
      <formula>"Délibérations"</formula>
    </cfRule>
    <cfRule type="cellIs" dxfId="4295" priority="3995" stopIfTrue="1" operator="equal">
      <formula>"Du anglais"</formula>
    </cfRule>
    <cfRule type="cellIs" dxfId="4294" priority="3994" stopIfTrue="1" operator="equal">
      <formula>"Examens S2"</formula>
    </cfRule>
    <cfRule type="cellIs" dxfId="4293" priority="3993" stopIfTrue="1" operator="equal">
      <formula>"Examens"</formula>
    </cfRule>
    <cfRule type="cellIs" dxfId="4292" priority="3957" operator="equal">
      <formula>"Examens S2 Ses2"</formula>
    </cfRule>
    <cfRule type="cellIs" dxfId="4291" priority="3956" operator="equal">
      <formula>"Révisions S1 ses1"</formula>
    </cfRule>
    <cfRule type="cellIs" dxfId="4290" priority="3955" operator="equal">
      <formula>"Révisions S1 Ses2"</formula>
    </cfRule>
    <cfRule type="cellIs" dxfId="4289" priority="3954" operator="equal">
      <formula>"Cours Matin Entr AM"</formula>
    </cfRule>
    <cfRule type="cellIs" dxfId="4288" priority="3953" operator="equal">
      <formula>"Entr MA cours AM"</formula>
    </cfRule>
    <cfRule type="cellIs" dxfId="4287" priority="3992" stopIfTrue="1" operator="equal">
      <formula>"Examens S1"</formula>
    </cfRule>
    <cfRule type="cellIs" dxfId="4286" priority="3951" operator="equal">
      <formula>"regroupement"</formula>
    </cfRule>
    <cfRule type="cellIs" dxfId="4285" priority="3950" operator="equal">
      <formula>"Délibération S1"</formula>
    </cfRule>
    <cfRule type="cellIs" dxfId="4284" priority="3949" operator="equal">
      <formula>"Délibération S2"</formula>
    </cfRule>
    <cfRule type="cellIs" dxfId="4283" priority="3948" operator="equal">
      <formula>"Ecrits examens nationaux"</formula>
    </cfRule>
    <cfRule type="cellIs" dxfId="4282" priority="3947" operator="equal">
      <formula>"Mise à niveau"</formula>
    </cfRule>
    <cfRule type="cellIs" dxfId="4281" priority="3946" operator="equal">
      <formula>"Note mémoire"</formula>
    </cfRule>
    <cfRule type="cellIs" dxfId="4280" priority="3945" operator="equal">
      <formula>"Oraux examens nationaux"</formula>
    </cfRule>
    <cfRule type="cellIs" dxfId="4279" priority="3944" operator="equal">
      <formula>"Remise note CC"</formula>
    </cfRule>
    <cfRule type="cellIs" dxfId="4278" priority="3943" operator="equal">
      <formula>"Révision interne"</formula>
    </cfRule>
    <cfRule type="cellIs" dxfId="4277" priority="3942" operator="equal">
      <formula>"Exam nationaux"</formula>
    </cfRule>
    <cfRule type="cellIs" dxfId="4276" priority="3941" operator="equal">
      <formula>"Exam nationaux pas de date"</formula>
    </cfRule>
    <cfRule type="cellIs" dxfId="4275" priority="3940" operator="equal">
      <formula>"Entreprise"</formula>
    </cfRule>
    <cfRule type="cellIs" dxfId="4274" priority="3939" operator="equal">
      <formula>"Révisions R"</formula>
    </cfRule>
    <cfRule type="cellIs" dxfId="4273" priority="3938" operator="equal">
      <formula>"Soutenance"</formula>
    </cfRule>
    <cfRule type="cellIs" dxfId="4272" priority="3937" operator="equal">
      <formula>"ppp"</formula>
    </cfRule>
    <cfRule type="cellIs" dxfId="4271" priority="3936" operator="equal">
      <formula>"Lundi Pentecôte"</formula>
    </cfRule>
    <cfRule type="cellIs" dxfId="4270" priority="3935" operator="equal">
      <formula>"EXAMENS J"</formula>
    </cfRule>
    <cfRule type="cellIs" dxfId="4269" priority="3934" operator="equal">
      <formula>"Cours ISEM"</formula>
    </cfRule>
    <cfRule type="cellIs" dxfId="4268" priority="3933" operator="equal">
      <formula>"Cours IAE"</formula>
    </cfRule>
    <cfRule type="containsText" dxfId="4267" priority="3932" operator="containsText" text="Délib">
      <formula>NOT(ISERROR(SEARCH("Délib",AN14)))</formula>
    </cfRule>
    <cfRule type="containsText" dxfId="4266" priority="3931" operator="containsText" text="Pré">
      <formula>NOT(ISERROR(SEARCH("Pré",AN14)))</formula>
    </cfRule>
    <cfRule type="containsText" dxfId="4265" priority="3930" operator="containsText" text="Projet">
      <formula>NOT(ISERROR(SEARCH("Projet",AN14)))</formula>
    </cfRule>
    <cfRule type="containsText" dxfId="4264" priority="3929" operator="containsText" text="Début CM">
      <formula>NOT(ISERROR(SEARCH("Début CM",AN14)))</formula>
    </cfRule>
    <cfRule type="containsText" dxfId="4263" priority="3928" operator="containsText" text="Début TD">
      <formula>NOT(ISERROR(SEARCH("Début TD",AN14)))</formula>
    </cfRule>
    <cfRule type="containsText" dxfId="4262" priority="3927" operator="containsText" text="Etranger">
      <formula>NOT(ISERROR(SEARCH("Etranger",AN14)))</formula>
    </cfRule>
    <cfRule type="containsText" dxfId="4261" priority="3926" operator="containsText" text="JPO">
      <formula>NOT(ISERROR(SEARCH("JPO",AN14)))</formula>
    </cfRule>
    <cfRule type="containsText" dxfId="4260" priority="3925" operator="containsText" text="Note">
      <formula>NOT(ISERROR(SEARCH("Note",AN14)))</formula>
    </cfRule>
    <cfRule type="containsText" dxfId="4259" priority="3924" operator="containsText" text="Recrutem">
      <formula>NOT(ISERROR(SEARCH("Recrutem",AN14)))</formula>
    </cfRule>
    <cfRule type="containsText" dxfId="4258" priority="3923" operator="containsText" text="Remise">
      <formula>NOT(ISERROR(SEARCH("Remise",AN14)))</formula>
    </cfRule>
    <cfRule type="containsText" dxfId="4257" priority="3918" operator="containsText" text="Université">
      <formula>NOT(ISERROR(SEARCH("Université",AN14)))</formula>
    </cfRule>
  </conditionalFormatting>
  <conditionalFormatting sqref="AN17 AN19:AN20">
    <cfRule type="containsText" dxfId="4256" priority="16750" operator="containsText" text="Recrutem">
      <formula>NOT(ISERROR(SEARCH("Recrutem",AN17)))</formula>
    </cfRule>
    <cfRule type="containsText" dxfId="4255" priority="16752" operator="containsText" text="JPO">
      <formula>NOT(ISERROR(SEARCH("JPO",AN17)))</formula>
    </cfRule>
    <cfRule type="containsText" dxfId="4254" priority="16753" operator="containsText" text="Etranger">
      <formula>NOT(ISERROR(SEARCH("Etranger",AN17)))</formula>
    </cfRule>
    <cfRule type="containsText" dxfId="4253" priority="16754" operator="containsText" text="Début TD">
      <formula>NOT(ISERROR(SEARCH("Début TD",AN17)))</formula>
    </cfRule>
    <cfRule type="containsText" dxfId="4252" priority="16755" operator="containsText" text="Début CM">
      <formula>NOT(ISERROR(SEARCH("Début CM",AN17)))</formula>
    </cfRule>
    <cfRule type="containsText" dxfId="4251" priority="16756" operator="containsText" text="Projet">
      <formula>NOT(ISERROR(SEARCH("Projet",AN17)))</formula>
    </cfRule>
    <cfRule type="containsText" dxfId="4250" priority="16757" operator="containsText" text="Pré">
      <formula>NOT(ISERROR(SEARCH("Pré",AN17)))</formula>
    </cfRule>
    <cfRule type="containsText" dxfId="4249" priority="16758" operator="containsText" text="Délib">
      <formula>NOT(ISERROR(SEARCH("Délib",AN17)))</formula>
    </cfRule>
    <cfRule type="cellIs" dxfId="4248" priority="16759" operator="equal">
      <formula>"Cours IAE"</formula>
    </cfRule>
    <cfRule type="cellIs" dxfId="4247" priority="16760" operator="equal">
      <formula>"Cours ISEM"</formula>
    </cfRule>
    <cfRule type="cellIs" dxfId="4246" priority="16761" operator="equal">
      <formula>"EXAMENS J"</formula>
    </cfRule>
    <cfRule type="cellIs" dxfId="4245" priority="16762" operator="equal">
      <formula>"Lundi Pentecôte"</formula>
    </cfRule>
    <cfRule type="cellIs" dxfId="4244" priority="16763" operator="equal">
      <formula>"ppp"</formula>
    </cfRule>
    <cfRule type="cellIs" dxfId="4243" priority="16764" operator="equal">
      <formula>"Soutenance"</formula>
    </cfRule>
    <cfRule type="cellIs" dxfId="4242" priority="16765" operator="equal">
      <formula>"Révisions R"</formula>
    </cfRule>
    <cfRule type="cellIs" dxfId="4241" priority="16766" operator="equal">
      <formula>"Entreprise"</formula>
    </cfRule>
    <cfRule type="cellIs" dxfId="4240" priority="16767" operator="equal">
      <formula>"Exam nationaux pas de date"</formula>
    </cfRule>
    <cfRule type="cellIs" dxfId="4239" priority="16768" operator="equal">
      <formula>"Exam nationaux"</formula>
    </cfRule>
    <cfRule type="cellIs" dxfId="4238" priority="16770" operator="equal">
      <formula>"Remise note CC"</formula>
    </cfRule>
    <cfRule type="cellIs" dxfId="4237" priority="16771" operator="equal">
      <formula>"Oraux examens nationaux"</formula>
    </cfRule>
    <cfRule type="cellIs" dxfId="4236" priority="16772" operator="equal">
      <formula>"Note mémoire"</formula>
    </cfRule>
    <cfRule type="cellIs" dxfId="4235" priority="16773" operator="equal">
      <formula>"Mise à niveau"</formula>
    </cfRule>
    <cfRule type="cellIs" dxfId="4234" priority="16774" operator="equal">
      <formula>"Ecrits examens nationaux"</formula>
    </cfRule>
    <cfRule type="cellIs" dxfId="4233" priority="16775" operator="equal">
      <formula>"Délibération S2"</formula>
    </cfRule>
    <cfRule type="cellIs" dxfId="4232" priority="16776" operator="equal">
      <formula>"Délibération S1"</formula>
    </cfRule>
    <cfRule type="cellIs" dxfId="4231" priority="16777" operator="equal">
      <formula>"regroupement"</formula>
    </cfRule>
    <cfRule type="cellIs" dxfId="4230" priority="16778" operator="equal">
      <formula>"Cours matin"</formula>
    </cfRule>
    <cfRule type="cellIs" dxfId="4229" priority="16800" operator="equal">
      <formula>"Pâques"</formula>
    </cfRule>
    <cfRule type="cellIs" dxfId="4228" priority="16799" operator="equal">
      <formula>"Noël"</formula>
    </cfRule>
    <cfRule type="cellIs" dxfId="4227" priority="16798" operator="equal">
      <formula>"Lundi de pâques"</formula>
    </cfRule>
    <cfRule type="cellIs" dxfId="4226" priority="16797" operator="equal">
      <formula>"jour de l'an"</formula>
    </cfRule>
    <cfRule type="cellIs" dxfId="4225" priority="16796" operator="equal">
      <formula>"Fête nationale"</formula>
    </cfRule>
    <cfRule type="cellIs" dxfId="4224" priority="16795" operator="equal">
      <formula>"Fête du travail"</formula>
    </cfRule>
    <cfRule type="cellIs" dxfId="4223" priority="16794" operator="equal">
      <formula>"Examens S1 Ses1"</formula>
    </cfRule>
    <cfRule type="cellIs" dxfId="4222" priority="16793" operator="equal">
      <formula>"Examens S1 Ses2"</formula>
    </cfRule>
    <cfRule type="cellIs" dxfId="4221" priority="16780" operator="equal">
      <formula>"Cours Matin Entr AM"</formula>
    </cfRule>
    <cfRule type="cellIs" dxfId="4220" priority="16792" operator="equal">
      <formula>"cours v"</formula>
    </cfRule>
    <cfRule type="cellIs" dxfId="4219" priority="16791" operator="equal">
      <formula>"Armistice"</formula>
    </cfRule>
    <cfRule type="cellIs" dxfId="4218" priority="16790" operator="equal">
      <formula>"Ascension"</formula>
    </cfRule>
    <cfRule type="cellIs" dxfId="4217" priority="16789" operator="equal">
      <formula>"Assomption"</formula>
    </cfRule>
    <cfRule type="cellIs" dxfId="4216" priority="16788" operator="equal">
      <formula>"jour appui"</formula>
    </cfRule>
    <cfRule type="cellIs" dxfId="4215" priority="16787" operator="equal">
      <formula>"notes rapport"</formula>
    </cfRule>
    <cfRule type="cellIs" dxfId="4214" priority="16786" operator="equal">
      <formula>"Remise rapport"</formula>
    </cfRule>
    <cfRule type="cellIs" dxfId="4213" priority="16785" operator="equal">
      <formula>"Fermeture"</formula>
    </cfRule>
    <cfRule type="cellIs" dxfId="4212" priority="16784" operator="equal">
      <formula>"Examens S2 ses1"</formula>
    </cfRule>
    <cfRule type="cellIs" dxfId="4211" priority="16783" operator="equal">
      <formula>"Examens S2 Ses2"</formula>
    </cfRule>
    <cfRule type="cellIs" dxfId="4210" priority="16782" operator="equal">
      <formula>"Révisions S1 ses1"</formula>
    </cfRule>
    <cfRule type="cellIs" dxfId="4209" priority="16779" operator="equal">
      <formula>"Entr MA cours AM"</formula>
    </cfRule>
    <cfRule type="cellIs" dxfId="4208" priority="16781" operator="equal">
      <formula>"Révisions S1 Ses2"</formula>
    </cfRule>
    <cfRule type="cellIs" dxfId="4207" priority="16822" stopIfTrue="1" operator="equal">
      <formula>"Délibérations"</formula>
    </cfRule>
    <cfRule type="cellIs" dxfId="4206" priority="16821" stopIfTrue="1" operator="equal">
      <formula>"Du anglais"</formula>
    </cfRule>
    <cfRule type="cellIs" dxfId="4205" priority="16820" stopIfTrue="1" operator="equal">
      <formula>"Examens S2"</formula>
    </cfRule>
    <cfRule type="cellIs" dxfId="4204" priority="16819" stopIfTrue="1" operator="equal">
      <formula>"Examens"</formula>
    </cfRule>
    <cfRule type="cellIs" dxfId="4203" priority="16769" operator="equal">
      <formula>"Révision interne"</formula>
    </cfRule>
    <cfRule type="cellIs" dxfId="4202" priority="16818" stopIfTrue="1" operator="equal">
      <formula>"Examens S1"</formula>
    </cfRule>
    <cfRule type="cellIs" dxfId="4201" priority="16817" stopIfTrue="1" operator="equal">
      <formula>"Cours"</formula>
    </cfRule>
    <cfRule type="cellIs" dxfId="4200" priority="16816" stopIfTrue="1" operator="equal">
      <formula>"Vacances"</formula>
    </cfRule>
    <cfRule type="cellIs" dxfId="4199" priority="16815" stopIfTrue="1" operator="equal">
      <formula>"Révisions"</formula>
    </cfRule>
    <cfRule type="cellIs" dxfId="4198" priority="16814" stopIfTrue="1" operator="equal">
      <formula>"Session 1"</formula>
    </cfRule>
    <cfRule type="cellIs" dxfId="4197" priority="16813" stopIfTrue="1" operator="equal">
      <formula>"Session 2"</formula>
    </cfRule>
    <cfRule type="cellIs" dxfId="4196" priority="16812" stopIfTrue="1" operator="equal">
      <formula>"Stage"</formula>
    </cfRule>
    <cfRule type="cellIs" dxfId="4195" priority="16811" stopIfTrue="1" operator="equal">
      <formula>"Rentrée"</formula>
    </cfRule>
    <cfRule type="cellIs" dxfId="4194" priority="16810" stopIfTrue="1" operator="equal">
      <formula>"Evaluation"</formula>
    </cfRule>
    <cfRule type="cellIs" dxfId="4193" priority="16809" stopIfTrue="1" operator="equal">
      <formula>"Retour copies"</formula>
    </cfRule>
    <cfRule type="cellIs" dxfId="4192" priority="16808" operator="equal">
      <formula>"entreprise B"</formula>
    </cfRule>
    <cfRule type="cellIs" dxfId="4191" priority="16807" operator="equal">
      <formula>"Stage en entreprise"</formula>
    </cfRule>
    <cfRule type="cellIs" dxfId="4190" priority="16806" operator="equal">
      <formula>"Toussaint"</formula>
    </cfRule>
    <cfRule type="cellIs" dxfId="4189" priority="16805" operator="equal">
      <formula>"Victoire 1945"</formula>
    </cfRule>
    <cfRule type="cellIs" dxfId="4188" priority="16804" operator="equal">
      <formula>"stage v"</formula>
    </cfRule>
    <cfRule type="cellIs" dxfId="4187" priority="16803" operator="equal">
      <formula>"Révisions S2 Ses1"</formula>
    </cfRule>
    <cfRule type="cellIs" dxfId="4186" priority="16802" operator="equal">
      <formula>"Révisions S2 ses2"</formula>
    </cfRule>
    <cfRule type="cellIs" dxfId="4185" priority="16801" operator="equal">
      <formula>"Pentecôte"</formula>
    </cfRule>
    <cfRule type="containsText" dxfId="4184" priority="16751" operator="containsText" text="Note">
      <formula>NOT(ISERROR(SEARCH("Note",AN17)))</formula>
    </cfRule>
  </conditionalFormatting>
  <conditionalFormatting sqref="AN17">
    <cfRule type="containsText" dxfId="4183" priority="16749" operator="containsText" text="Remise">
      <formula>NOT(ISERROR(SEARCH("Remise",AN17)))</formula>
    </cfRule>
  </conditionalFormatting>
  <conditionalFormatting sqref="AN18">
    <cfRule type="containsText" dxfId="4182" priority="3847" operator="containsText" text="Etranger">
      <formula>NOT(ISERROR(SEARCH("Etranger",AN18)))</formula>
    </cfRule>
    <cfRule type="containsText" dxfId="4181" priority="3846" operator="containsText" text="JPO">
      <formula>NOT(ISERROR(SEARCH("JPO",AN18)))</formula>
    </cfRule>
    <cfRule type="containsText" dxfId="4180" priority="3845" operator="containsText" text="Note">
      <formula>NOT(ISERROR(SEARCH("Note",AN18)))</formula>
    </cfRule>
    <cfRule type="containsText" dxfId="4179" priority="3844" operator="containsText" text="Recrutem">
      <formula>NOT(ISERROR(SEARCH("Recrutem",AN18)))</formula>
    </cfRule>
    <cfRule type="containsText" dxfId="4178" priority="3843" operator="containsText" text="Remise">
      <formula>NOT(ISERROR(SEARCH("Remise",AN18)))</formula>
    </cfRule>
    <cfRule type="containsText" dxfId="4177" priority="3842" operator="containsText" text="Salon Et">
      <formula>NOT(ISERROR(SEARCH("Salon Et",AN18)))</formula>
    </cfRule>
    <cfRule type="containsText" dxfId="4176" priority="3841" operator="containsText" text="Soutenance">
      <formula>NOT(ISERROR(SEARCH("Soutenance",AN18)))</formula>
    </cfRule>
    <cfRule type="expression" dxfId="4175" priority="3840">
      <formula>AL18="Samedi"</formula>
    </cfRule>
    <cfRule type="expression" dxfId="4174" priority="3839">
      <formula>AL18="Dimanche"</formula>
    </cfRule>
    <cfRule type="containsText" dxfId="4173" priority="3838" operator="containsText" text="Université">
      <formula>NOT(ISERROR(SEARCH("Université",AN18)))</formula>
    </cfRule>
    <cfRule type="containsText" dxfId="4172" priority="3837" operator="containsText" text="Cours/Labo/Projet">
      <formula>NOT(ISERROR(SEARCH("Cours/Labo/Projet",AN18)))</formula>
    </cfRule>
    <cfRule type="cellIs" dxfId="4171" priority="3916" stopIfTrue="1" operator="equal">
      <formula>"Délibérations"</formula>
    </cfRule>
    <cfRule type="cellIs" dxfId="4170" priority="3915" stopIfTrue="1" operator="equal">
      <formula>"Du anglais"</formula>
    </cfRule>
    <cfRule type="cellIs" dxfId="4169" priority="3914" stopIfTrue="1" operator="equal">
      <formula>"Examens S2"</formula>
    </cfRule>
    <cfRule type="cellIs" dxfId="4168" priority="3913" stopIfTrue="1" operator="equal">
      <formula>"Examens"</formula>
    </cfRule>
    <cfRule type="cellIs" dxfId="4167" priority="3912" stopIfTrue="1" operator="equal">
      <formula>"Examens S1"</formula>
    </cfRule>
    <cfRule type="cellIs" dxfId="4166" priority="3911" stopIfTrue="1" operator="equal">
      <formula>"Cours"</formula>
    </cfRule>
    <cfRule type="cellIs" dxfId="4165" priority="3910" stopIfTrue="1" operator="equal">
      <formula>"Vacances"</formula>
    </cfRule>
    <cfRule type="cellIs" dxfId="4164" priority="3909" stopIfTrue="1" operator="equal">
      <formula>"Révisions"</formula>
    </cfRule>
    <cfRule type="cellIs" dxfId="4163" priority="3908" stopIfTrue="1" operator="equal">
      <formula>"Session 1"</formula>
    </cfRule>
    <cfRule type="cellIs" dxfId="4162" priority="3907" stopIfTrue="1" operator="equal">
      <formula>"Session 2"</formula>
    </cfRule>
    <cfRule type="cellIs" dxfId="4161" priority="3906" stopIfTrue="1" operator="equal">
      <formula>"Stage"</formula>
    </cfRule>
    <cfRule type="cellIs" dxfId="4160" priority="3905" stopIfTrue="1" operator="equal">
      <formula>"Rentrée"</formula>
    </cfRule>
    <cfRule type="cellIs" dxfId="4159" priority="3904" stopIfTrue="1" operator="equal">
      <formula>"Evaluation"</formula>
    </cfRule>
    <cfRule type="cellIs" dxfId="4158" priority="3903" stopIfTrue="1" operator="equal">
      <formula>"Retour copies"</formula>
    </cfRule>
    <cfRule type="cellIs" dxfId="4157" priority="3902" operator="equal">
      <formula>"entreprise B"</formula>
    </cfRule>
    <cfRule type="cellIs" dxfId="4156" priority="3901" operator="equal">
      <formula>"Stage en entreprise"</formula>
    </cfRule>
    <cfRule type="cellIs" dxfId="4155" priority="3900" operator="equal">
      <formula>"Toussaint"</formula>
    </cfRule>
    <cfRule type="cellIs" dxfId="4154" priority="3899" operator="equal">
      <formula>"Victoire 1945"</formula>
    </cfRule>
    <cfRule type="cellIs" dxfId="4153" priority="3898" operator="equal">
      <formula>"stage v"</formula>
    </cfRule>
    <cfRule type="cellIs" dxfId="4152" priority="3897" operator="equal">
      <formula>"Révisions S2 Ses1"</formula>
    </cfRule>
    <cfRule type="cellIs" dxfId="4151" priority="3896" operator="equal">
      <formula>"Révisions S2 ses2"</formula>
    </cfRule>
    <cfRule type="cellIs" dxfId="4150" priority="3895" operator="equal">
      <formula>"Pentecôte"</formula>
    </cfRule>
    <cfRule type="cellIs" dxfId="4149" priority="3894" operator="equal">
      <formula>"Pâques"</formula>
    </cfRule>
    <cfRule type="cellIs" dxfId="4148" priority="3893" operator="equal">
      <formula>"Noël"</formula>
    </cfRule>
    <cfRule type="cellIs" dxfId="4147" priority="3892" operator="equal">
      <formula>"Lundi de pâques"</formula>
    </cfRule>
    <cfRule type="cellIs" dxfId="4146" priority="3891" operator="equal">
      <formula>"jour de l'an"</formula>
    </cfRule>
    <cfRule type="cellIs" dxfId="4145" priority="3890" operator="equal">
      <formula>"Fête nationale"</formula>
    </cfRule>
    <cfRule type="cellIs" dxfId="4144" priority="3889" operator="equal">
      <formula>"Fête du travail"</formula>
    </cfRule>
    <cfRule type="cellIs" dxfId="4143" priority="3888" operator="equal">
      <formula>"Examens S1 Ses1"</formula>
    </cfRule>
    <cfRule type="cellIs" dxfId="4142" priority="3887" operator="equal">
      <formula>"Examens S1 Ses2"</formula>
    </cfRule>
    <cfRule type="cellIs" dxfId="4141" priority="3886" operator="equal">
      <formula>"cours v"</formula>
    </cfRule>
    <cfRule type="cellIs" dxfId="4140" priority="3885" operator="equal">
      <formula>"Armistice"</formula>
    </cfRule>
    <cfRule type="cellIs" dxfId="4139" priority="3884" operator="equal">
      <formula>"Ascension"</formula>
    </cfRule>
    <cfRule type="cellIs" dxfId="4138" priority="3883" operator="equal">
      <formula>"Assomption"</formula>
    </cfRule>
    <cfRule type="cellIs" dxfId="4137" priority="3882" operator="equal">
      <formula>"jour appui"</formula>
    </cfRule>
    <cfRule type="cellIs" dxfId="4136" priority="3881" operator="equal">
      <formula>"notes rapport"</formula>
    </cfRule>
    <cfRule type="cellIs" dxfId="4135" priority="3880" operator="equal">
      <formula>"Remise rapport"</formula>
    </cfRule>
    <cfRule type="cellIs" dxfId="4134" priority="3879" operator="equal">
      <formula>"Fermeture"</formula>
    </cfRule>
    <cfRule type="cellIs" dxfId="4133" priority="3878" operator="equal">
      <formula>"Examens S2 ses1"</formula>
    </cfRule>
    <cfRule type="cellIs" dxfId="4132" priority="3877" operator="equal">
      <formula>"Examens S2 Ses2"</formula>
    </cfRule>
    <cfRule type="cellIs" dxfId="4131" priority="3876" operator="equal">
      <formula>"Révisions S1 ses1"</formula>
    </cfRule>
    <cfRule type="cellIs" dxfId="4130" priority="3875" operator="equal">
      <formula>"Révisions S1 Ses2"</formula>
    </cfRule>
    <cfRule type="cellIs" dxfId="4129" priority="3874" operator="equal">
      <formula>"Cours Matin Entr AM"</formula>
    </cfRule>
    <cfRule type="cellIs" dxfId="4128" priority="3873" operator="equal">
      <formula>"Entr MA cours AM"</formula>
    </cfRule>
    <cfRule type="cellIs" dxfId="4127" priority="3872" operator="equal">
      <formula>"Cours matin"</formula>
    </cfRule>
    <cfRule type="cellIs" dxfId="4126" priority="3871" operator="equal">
      <formula>"regroupement"</formula>
    </cfRule>
    <cfRule type="cellIs" dxfId="4125" priority="3870" operator="equal">
      <formula>"Délibération S1"</formula>
    </cfRule>
    <cfRule type="cellIs" dxfId="4124" priority="3869" operator="equal">
      <formula>"Délibération S2"</formula>
    </cfRule>
    <cfRule type="cellIs" dxfId="4123" priority="3868" operator="equal">
      <formula>"Ecrits examens nationaux"</formula>
    </cfRule>
    <cfRule type="cellIs" dxfId="4122" priority="3867" operator="equal">
      <formula>"Mise à niveau"</formula>
    </cfRule>
    <cfRule type="cellIs" dxfId="4121" priority="3866" operator="equal">
      <formula>"Note mémoire"</formula>
    </cfRule>
    <cfRule type="cellIs" dxfId="4120" priority="3865" operator="equal">
      <formula>"Oraux examens nationaux"</formula>
    </cfRule>
    <cfRule type="cellIs" dxfId="4119" priority="3864" operator="equal">
      <formula>"Remise note CC"</formula>
    </cfRule>
    <cfRule type="cellIs" dxfId="4118" priority="3863" operator="equal">
      <formula>"Révision interne"</formula>
    </cfRule>
    <cfRule type="cellIs" dxfId="4117" priority="3862" operator="equal">
      <formula>"Exam nationaux"</formula>
    </cfRule>
    <cfRule type="cellIs" dxfId="4116" priority="3861" operator="equal">
      <formula>"Exam nationaux pas de date"</formula>
    </cfRule>
    <cfRule type="cellIs" dxfId="4115" priority="3860" operator="equal">
      <formula>"Entreprise"</formula>
    </cfRule>
    <cfRule type="cellIs" dxfId="4114" priority="3859" operator="equal">
      <formula>"Révisions R"</formula>
    </cfRule>
    <cfRule type="cellIs" dxfId="4113" priority="3858" operator="equal">
      <formula>"Soutenance"</formula>
    </cfRule>
    <cfRule type="cellIs" dxfId="4112" priority="3857" operator="equal">
      <formula>"ppp"</formula>
    </cfRule>
    <cfRule type="cellIs" dxfId="4111" priority="3856" operator="equal">
      <formula>"Lundi Pentecôte"</formula>
    </cfRule>
    <cfRule type="cellIs" dxfId="4110" priority="3855" operator="equal">
      <formula>"EXAMENS J"</formula>
    </cfRule>
    <cfRule type="cellIs" dxfId="4109" priority="3854" operator="equal">
      <formula>"Cours ISEM"</formula>
    </cfRule>
    <cfRule type="cellIs" dxfId="4108" priority="3853" operator="equal">
      <formula>"Cours IAE"</formula>
    </cfRule>
    <cfRule type="containsText" dxfId="4107" priority="3852" operator="containsText" text="Délib">
      <formula>NOT(ISERROR(SEARCH("Délib",AN18)))</formula>
    </cfRule>
    <cfRule type="containsText" dxfId="4106" priority="3851" operator="containsText" text="Pré">
      <formula>NOT(ISERROR(SEARCH("Pré",AN18)))</formula>
    </cfRule>
    <cfRule type="containsText" dxfId="4105" priority="3850" operator="containsText" text="Projet">
      <formula>NOT(ISERROR(SEARCH("Projet",AN18)))</formula>
    </cfRule>
    <cfRule type="containsText" dxfId="4104" priority="3849" operator="containsText" text="Début CM">
      <formula>NOT(ISERROR(SEARCH("Début CM",AN18)))</formula>
    </cfRule>
    <cfRule type="containsText" dxfId="4103" priority="3848" operator="containsText" text="Début TD">
      <formula>NOT(ISERROR(SEARCH("Début TD",AN18)))</formula>
    </cfRule>
  </conditionalFormatting>
  <conditionalFormatting sqref="AN19:AN27">
    <cfRule type="containsText" dxfId="4102" priority="7523" operator="containsText" text="Remise">
      <formula>NOT(ISERROR(SEARCH("Remise",AN19)))</formula>
    </cfRule>
    <cfRule type="containsText" dxfId="4101" priority="7522" operator="containsText" text="Salon Et">
      <formula>NOT(ISERROR(SEARCH("Salon Et",AN19)))</formula>
    </cfRule>
    <cfRule type="containsText" dxfId="4100" priority="7521" operator="containsText" text="Soutenance">
      <formula>NOT(ISERROR(SEARCH("Soutenance",AN19)))</formula>
    </cfRule>
    <cfRule type="expression" dxfId="4099" priority="7520">
      <formula>AL19="Samedi"</formula>
    </cfRule>
    <cfRule type="expression" dxfId="4098" priority="7519">
      <formula>AL19="Dimanche"</formula>
    </cfRule>
  </conditionalFormatting>
  <conditionalFormatting sqref="AN21:AN25">
    <cfRule type="cellIs" dxfId="4097" priority="7576" operator="equal">
      <formula>"Révisions S2 ses2"</formula>
    </cfRule>
    <cfRule type="cellIs" dxfId="4096" priority="7573" operator="equal">
      <formula>"Noël"</formula>
    </cfRule>
    <cfRule type="cellIs" dxfId="4095" priority="7574" operator="equal">
      <formula>"Pâques"</formula>
    </cfRule>
    <cfRule type="cellIs" dxfId="4094" priority="7541" operator="equal">
      <formula>"Exam nationaux pas de date"</formula>
    </cfRule>
    <cfRule type="cellIs" dxfId="4093" priority="7577" operator="equal">
      <formula>"Révisions S2 Ses1"</formula>
    </cfRule>
    <cfRule type="cellIs" dxfId="4092" priority="7578" operator="equal">
      <formula>"stage v"</formula>
    </cfRule>
    <cfRule type="cellIs" dxfId="4091" priority="7579" operator="equal">
      <formula>"Victoire 1945"</formula>
    </cfRule>
    <cfRule type="cellIs" dxfId="4090" priority="7580" operator="equal">
      <formula>"Toussaint"</formula>
    </cfRule>
    <cfRule type="cellIs" dxfId="4089" priority="7581" operator="equal">
      <formula>"Stage en entreprise"</formula>
    </cfRule>
    <cfRule type="cellIs" dxfId="4088" priority="7582" operator="equal">
      <formula>"entreprise B"</formula>
    </cfRule>
    <cfRule type="cellIs" dxfId="4087" priority="7583" stopIfTrue="1" operator="equal">
      <formula>"Retour copies"</formula>
    </cfRule>
    <cfRule type="cellIs" dxfId="4086" priority="7584" stopIfTrue="1" operator="equal">
      <formula>"Evaluation"</formula>
    </cfRule>
    <cfRule type="cellIs" dxfId="4085" priority="7585" stopIfTrue="1" operator="equal">
      <formula>"Rentrée"</formula>
    </cfRule>
    <cfRule type="cellIs" dxfId="4084" priority="7586" stopIfTrue="1" operator="equal">
      <formula>"Stage"</formula>
    </cfRule>
    <cfRule type="cellIs" dxfId="4083" priority="7536" operator="equal">
      <formula>"Lundi Pentecôte"</formula>
    </cfRule>
    <cfRule type="cellIs" dxfId="4082" priority="7587" stopIfTrue="1" operator="equal">
      <formula>"Session 2"</formula>
    </cfRule>
    <cfRule type="cellIs" dxfId="4081" priority="7588" stopIfTrue="1" operator="equal">
      <formula>"Session 1"</formula>
    </cfRule>
    <cfRule type="cellIs" dxfId="4080" priority="7589" stopIfTrue="1" operator="equal">
      <formula>"Révisions"</formula>
    </cfRule>
    <cfRule type="cellIs" dxfId="4079" priority="7590" stopIfTrue="1" operator="equal">
      <formula>"Vacances"</formula>
    </cfRule>
    <cfRule type="cellIs" dxfId="4078" priority="7591" stopIfTrue="1" operator="equal">
      <formula>"Cours"</formula>
    </cfRule>
    <cfRule type="cellIs" dxfId="4077" priority="7592" stopIfTrue="1" operator="equal">
      <formula>"Examens S1"</formula>
    </cfRule>
    <cfRule type="cellIs" dxfId="4076" priority="7593" stopIfTrue="1" operator="equal">
      <formula>"Examens"</formula>
    </cfRule>
    <cfRule type="cellIs" dxfId="4075" priority="7594" stopIfTrue="1" operator="equal">
      <formula>"Examens S2"</formula>
    </cfRule>
    <cfRule type="cellIs" dxfId="4074" priority="7595" stopIfTrue="1" operator="equal">
      <formula>"Du anglais"</formula>
    </cfRule>
    <cfRule type="cellIs" dxfId="4073" priority="7596" stopIfTrue="1" operator="equal">
      <formula>"Délibérations"</formula>
    </cfRule>
    <cfRule type="cellIs" dxfId="4072" priority="7572" operator="equal">
      <formula>"Lundi de pâques"</formula>
    </cfRule>
    <cfRule type="cellIs" dxfId="4071" priority="7567" operator="equal">
      <formula>"Examens S1 Ses2"</formula>
    </cfRule>
    <cfRule type="cellIs" dxfId="4070" priority="7566" operator="equal">
      <formula>"cours v"</formula>
    </cfRule>
    <cfRule type="cellIs" dxfId="4069" priority="7565" operator="equal">
      <formula>"Armistice"</formula>
    </cfRule>
    <cfRule type="cellIs" dxfId="4068" priority="7564" operator="equal">
      <formula>"Ascension"</formula>
    </cfRule>
    <cfRule type="cellIs" dxfId="4067" priority="7563" operator="equal">
      <formula>"Assomption"</formula>
    </cfRule>
    <cfRule type="cellIs" dxfId="4066" priority="7562" operator="equal">
      <formula>"jour appui"</formula>
    </cfRule>
    <cfRule type="cellIs" dxfId="4065" priority="7561" operator="equal">
      <formula>"notes rapport"</formula>
    </cfRule>
    <cfRule type="cellIs" dxfId="4064" priority="7560" operator="equal">
      <formula>"Remise rapport"</formula>
    </cfRule>
    <cfRule type="cellIs" dxfId="4063" priority="7559" operator="equal">
      <formula>"Fermeture"</formula>
    </cfRule>
    <cfRule type="cellIs" dxfId="4062" priority="7558" operator="equal">
      <formula>"Examens S2 ses1"</formula>
    </cfRule>
    <cfRule type="cellIs" dxfId="4061" priority="7546" operator="equal">
      <formula>"Note mémoire"</formula>
    </cfRule>
    <cfRule type="cellIs" dxfId="4060" priority="7557" operator="equal">
      <formula>"Examens S2 Ses2"</formula>
    </cfRule>
    <cfRule type="cellIs" dxfId="4059" priority="7556" operator="equal">
      <formula>"Révisions S1 ses1"</formula>
    </cfRule>
    <cfRule type="cellIs" dxfId="4058" priority="7555" operator="equal">
      <formula>"Révisions S1 Ses2"</formula>
    </cfRule>
    <cfRule type="cellIs" dxfId="4057" priority="7554" operator="equal">
      <formula>"Cours Matin Entr AM"</formula>
    </cfRule>
    <cfRule type="cellIs" dxfId="4056" priority="7553" operator="equal">
      <formula>"Entr MA cours AM"</formula>
    </cfRule>
    <cfRule type="cellIs" dxfId="4055" priority="7552" operator="equal">
      <formula>"Cours matin"</formula>
    </cfRule>
    <cfRule type="cellIs" dxfId="4054" priority="7551" operator="equal">
      <formula>"regroupement"</formula>
    </cfRule>
    <cfRule type="cellIs" dxfId="4053" priority="7550" operator="equal">
      <formula>"Délibération S1"</formula>
    </cfRule>
    <cfRule type="cellIs" dxfId="4052" priority="7549" operator="equal">
      <formula>"Délibération S2"</formula>
    </cfRule>
    <cfRule type="cellIs" dxfId="4051" priority="7548" operator="equal">
      <formula>"Ecrits examens nationaux"</formula>
    </cfRule>
    <cfRule type="cellIs" dxfId="4050" priority="7547" operator="equal">
      <formula>"Mise à niveau"</formula>
    </cfRule>
    <cfRule type="cellIs" dxfId="4049" priority="7545" operator="equal">
      <formula>"Oraux examens nationaux"</formula>
    </cfRule>
    <cfRule type="cellIs" dxfId="4048" priority="7544" operator="equal">
      <formula>"Remise note CC"</formula>
    </cfRule>
    <cfRule type="cellIs" dxfId="4047" priority="7543" operator="equal">
      <formula>"Révision interne"</formula>
    </cfRule>
    <cfRule type="cellIs" dxfId="4046" priority="7542" operator="equal">
      <formula>"Exam nationaux"</formula>
    </cfRule>
    <cfRule type="cellIs" dxfId="4045" priority="7540" operator="equal">
      <formula>"Entreprise"</formula>
    </cfRule>
    <cfRule type="cellIs" dxfId="4044" priority="7539" operator="equal">
      <formula>"Révisions R"</formula>
    </cfRule>
    <cfRule type="cellIs" dxfId="4043" priority="7538" operator="equal">
      <formula>"Soutenance"</formula>
    </cfRule>
    <cfRule type="cellIs" dxfId="4042" priority="7537" operator="equal">
      <formula>"ppp"</formula>
    </cfRule>
    <cfRule type="cellIs" dxfId="4041" priority="7535" operator="equal">
      <formula>"EXAMENS J"</formula>
    </cfRule>
    <cfRule type="cellIs" dxfId="4040" priority="7534" operator="equal">
      <formula>"Cours ISEM"</formula>
    </cfRule>
    <cfRule type="cellIs" dxfId="4039" priority="7533" operator="equal">
      <formula>"Cours IAE"</formula>
    </cfRule>
    <cfRule type="containsText" dxfId="4038" priority="7532" operator="containsText" text="Délib">
      <formula>NOT(ISERROR(SEARCH("Délib",AN21)))</formula>
    </cfRule>
    <cfRule type="containsText" dxfId="4037" priority="7531" operator="containsText" text="Pré">
      <formula>NOT(ISERROR(SEARCH("Pré",AN21)))</formula>
    </cfRule>
    <cfRule type="containsText" dxfId="4036" priority="7530" operator="containsText" text="Projet">
      <formula>NOT(ISERROR(SEARCH("Projet",AN21)))</formula>
    </cfRule>
    <cfRule type="containsText" dxfId="4035" priority="7529" operator="containsText" text="Début CM">
      <formula>NOT(ISERROR(SEARCH("Début CM",AN21)))</formula>
    </cfRule>
    <cfRule type="containsText" dxfId="4034" priority="7528" operator="containsText" text="Début TD">
      <formula>NOT(ISERROR(SEARCH("Début TD",AN21)))</formula>
    </cfRule>
    <cfRule type="containsText" dxfId="4033" priority="7527" operator="containsText" text="Etranger">
      <formula>NOT(ISERROR(SEARCH("Etranger",AN21)))</formula>
    </cfRule>
    <cfRule type="containsText" dxfId="4032" priority="7526" operator="containsText" text="JPO">
      <formula>NOT(ISERROR(SEARCH("JPO",AN21)))</formula>
    </cfRule>
    <cfRule type="containsText" dxfId="4031" priority="7525" operator="containsText" text="Note">
      <formula>NOT(ISERROR(SEARCH("Note",AN21)))</formula>
    </cfRule>
    <cfRule type="containsText" dxfId="4030" priority="7524" operator="containsText" text="Recrutem">
      <formula>NOT(ISERROR(SEARCH("Recrutem",AN21)))</formula>
    </cfRule>
    <cfRule type="cellIs" dxfId="4029" priority="7575" operator="equal">
      <formula>"Pentecôte"</formula>
    </cfRule>
    <cfRule type="cellIs" dxfId="4028" priority="7571" operator="equal">
      <formula>"jour de l'an"</formula>
    </cfRule>
    <cfRule type="cellIs" dxfId="4027" priority="7570" operator="equal">
      <formula>"Fête nationale"</formula>
    </cfRule>
    <cfRule type="cellIs" dxfId="4026" priority="7569" operator="equal">
      <formula>"Fête du travail"</formula>
    </cfRule>
    <cfRule type="cellIs" dxfId="4025" priority="7568" operator="equal">
      <formula>"Examens S1 Ses1"</formula>
    </cfRule>
    <cfRule type="containsText" dxfId="4024" priority="7518" operator="containsText" text="Université">
      <formula>NOT(ISERROR(SEARCH("Université",AN21)))</formula>
    </cfRule>
    <cfRule type="containsText" dxfId="4023" priority="7517" operator="containsText" text="Cours/Labo/Projet">
      <formula>NOT(ISERROR(SEARCH("Cours/Labo/Projet",AN21)))</formula>
    </cfRule>
  </conditionalFormatting>
  <conditionalFormatting sqref="AN26:AN27">
    <cfRule type="cellIs" dxfId="4022" priority="17124" stopIfTrue="1" operator="equal">
      <formula>"Stage"</formula>
    </cfRule>
    <cfRule type="cellIs" dxfId="4021" priority="17123" stopIfTrue="1" operator="equal">
      <formula>"Rentrée"</formula>
    </cfRule>
    <cfRule type="cellIs" dxfId="4020" priority="17122" stopIfTrue="1" operator="equal">
      <formula>"Evaluation"</formula>
    </cfRule>
    <cfRule type="cellIs" dxfId="4019" priority="17121" stopIfTrue="1" operator="equal">
      <formula>"Retour copies"</formula>
    </cfRule>
    <cfRule type="cellIs" dxfId="4018" priority="17120" operator="equal">
      <formula>"entreprise B"</formula>
    </cfRule>
    <cfRule type="cellIs" dxfId="4017" priority="17119" operator="equal">
      <formula>"Stage en entreprise"</formula>
    </cfRule>
    <cfRule type="cellIs" dxfId="4016" priority="17118" operator="equal">
      <formula>"Toussaint"</formula>
    </cfRule>
    <cfRule type="cellIs" dxfId="4015" priority="17117" operator="equal">
      <formula>"Victoire 1945"</formula>
    </cfRule>
    <cfRule type="cellIs" dxfId="4014" priority="17081" operator="equal">
      <formula>"Révision interne"</formula>
    </cfRule>
    <cfRule type="cellIs" dxfId="4013" priority="17082" operator="equal">
      <formula>"Remise note CC"</formula>
    </cfRule>
    <cfRule type="cellIs" dxfId="4012" priority="17083" operator="equal">
      <formula>"Oraux examens nationaux"</formula>
    </cfRule>
    <cfRule type="cellIs" dxfId="4011" priority="17084" operator="equal">
      <formula>"Note mémoire"</formula>
    </cfRule>
    <cfRule type="cellIs" dxfId="4010" priority="17085" operator="equal">
      <formula>"Mise à niveau"</formula>
    </cfRule>
    <cfRule type="cellIs" dxfId="4009" priority="17086" operator="equal">
      <formula>"Ecrits examens nationaux"</formula>
    </cfRule>
    <cfRule type="cellIs" dxfId="4008" priority="17087" operator="equal">
      <formula>"Délibération S2"</formula>
    </cfRule>
    <cfRule type="cellIs" dxfId="4007" priority="17088" operator="equal">
      <formula>"Délibération S1"</formula>
    </cfRule>
    <cfRule type="cellIs" dxfId="4006" priority="17089" operator="equal">
      <formula>"regroupement"</formula>
    </cfRule>
    <cfRule type="cellIs" dxfId="4005" priority="17090" operator="equal">
      <formula>"Cours matin"</formula>
    </cfRule>
    <cfRule type="cellIs" dxfId="4004" priority="17091" operator="equal">
      <formula>"Entr MA cours AM"</formula>
    </cfRule>
    <cfRule type="cellIs" dxfId="4003" priority="17092" operator="equal">
      <formula>"Cours Matin Entr AM"</formula>
    </cfRule>
    <cfRule type="containsText" dxfId="4002" priority="17066" operator="containsText" text="Début TD">
      <formula>NOT(ISERROR(SEARCH("Début TD",AN26)))</formula>
    </cfRule>
    <cfRule type="containsText" dxfId="4001" priority="17065" operator="containsText" text="Etranger">
      <formula>NOT(ISERROR(SEARCH("Etranger",AN26)))</formula>
    </cfRule>
    <cfRule type="containsText" dxfId="4000" priority="17064" operator="containsText" text="JPO">
      <formula>NOT(ISERROR(SEARCH("JPO",AN26)))</formula>
    </cfRule>
    <cfRule type="cellIs" dxfId="3999" priority="17116" operator="equal">
      <formula>"stage v"</formula>
    </cfRule>
    <cfRule type="cellIs" dxfId="3998" priority="17093" operator="equal">
      <formula>"Révisions S1 Ses2"</formula>
    </cfRule>
    <cfRule type="containsText" dxfId="3997" priority="17063" operator="containsText" text="Note">
      <formula>NOT(ISERROR(SEARCH("Note",AN26)))</formula>
    </cfRule>
    <cfRule type="containsText" dxfId="3996" priority="17062" operator="containsText" text="Recrutem">
      <formula>NOT(ISERROR(SEARCH("Recrutem",AN26)))</formula>
    </cfRule>
    <cfRule type="cellIs" dxfId="3995" priority="17134" stopIfTrue="1" operator="equal">
      <formula>"Délibérations"</formula>
    </cfRule>
    <cfRule type="cellIs" dxfId="3994" priority="17133" stopIfTrue="1" operator="equal">
      <formula>"Du anglais"</formula>
    </cfRule>
    <cfRule type="cellIs" dxfId="3993" priority="17132" stopIfTrue="1" operator="equal">
      <formula>"Examens S2"</formula>
    </cfRule>
    <cfRule type="cellIs" dxfId="3992" priority="17131" stopIfTrue="1" operator="equal">
      <formula>"Examens"</formula>
    </cfRule>
    <cfRule type="cellIs" dxfId="3991" priority="17130" stopIfTrue="1" operator="equal">
      <formula>"Examens S1"</formula>
    </cfRule>
    <cfRule type="cellIs" dxfId="3990" priority="17129" stopIfTrue="1" operator="equal">
      <formula>"Cours"</formula>
    </cfRule>
    <cfRule type="cellIs" dxfId="3989" priority="17128" stopIfTrue="1" operator="equal">
      <formula>"Vacances"</formula>
    </cfRule>
    <cfRule type="cellIs" dxfId="3988" priority="17115" operator="equal">
      <formula>"Révisions S2 Ses1"</formula>
    </cfRule>
    <cfRule type="cellIs" dxfId="3987" priority="17114" operator="equal">
      <formula>"Révisions S2 ses2"</formula>
    </cfRule>
    <cfRule type="cellIs" dxfId="3986" priority="17113" operator="equal">
      <formula>"Pentecôte"</formula>
    </cfRule>
    <cfRule type="cellIs" dxfId="3985" priority="17112" operator="equal">
      <formula>"Pâques"</formula>
    </cfRule>
    <cfRule type="cellIs" dxfId="3984" priority="17111" operator="equal">
      <formula>"Noël"</formula>
    </cfRule>
    <cfRule type="cellIs" dxfId="3983" priority="17110" operator="equal">
      <formula>"Lundi de pâques"</formula>
    </cfRule>
    <cfRule type="cellIs" dxfId="3982" priority="17109" operator="equal">
      <formula>"jour de l'an"</formula>
    </cfRule>
    <cfRule type="containsText" dxfId="3981" priority="17067" operator="containsText" text="Début CM">
      <formula>NOT(ISERROR(SEARCH("Début CM",AN26)))</formula>
    </cfRule>
    <cfRule type="cellIs" dxfId="3980" priority="17107" operator="equal">
      <formula>"Fête du travail"</formula>
    </cfRule>
    <cfRule type="cellIs" dxfId="3979" priority="17106" operator="equal">
      <formula>"Examens S1 Ses1"</formula>
    </cfRule>
    <cfRule type="cellIs" dxfId="3978" priority="17105" operator="equal">
      <formula>"Examens S1 Ses2"</formula>
    </cfRule>
    <cfRule type="cellIs" dxfId="3977" priority="17104" operator="equal">
      <formula>"cours v"</formula>
    </cfRule>
    <cfRule type="cellIs" dxfId="3976" priority="17103" operator="equal">
      <formula>"Armistice"</formula>
    </cfRule>
    <cfRule type="cellIs" dxfId="3975" priority="17102" operator="equal">
      <formula>"Ascension"</formula>
    </cfRule>
    <cfRule type="cellIs" dxfId="3974" priority="17101" operator="equal">
      <formula>"Assomption"</formula>
    </cfRule>
    <cfRule type="cellIs" dxfId="3973" priority="17100" operator="equal">
      <formula>"jour appui"</formula>
    </cfRule>
    <cfRule type="cellIs" dxfId="3972" priority="17099" operator="equal">
      <formula>"notes rapport"</formula>
    </cfRule>
    <cfRule type="cellIs" dxfId="3971" priority="17098" operator="equal">
      <formula>"Remise rapport"</formula>
    </cfRule>
    <cfRule type="cellIs" dxfId="3970" priority="17097" operator="equal">
      <formula>"Fermeture"</formula>
    </cfRule>
    <cfRule type="cellIs" dxfId="3969" priority="17079" operator="equal">
      <formula>"Exam nationaux pas de date"</formula>
    </cfRule>
    <cfRule type="cellIs" dxfId="3968" priority="17096" operator="equal">
      <formula>"Examens S2 ses1"</formula>
    </cfRule>
    <cfRule type="cellIs" dxfId="3967" priority="17095" operator="equal">
      <formula>"Examens S2 Ses2"</formula>
    </cfRule>
    <cfRule type="cellIs" dxfId="3966" priority="17094" operator="equal">
      <formula>"Révisions S1 ses1"</formula>
    </cfRule>
    <cfRule type="cellIs" dxfId="3965" priority="17108" operator="equal">
      <formula>"Fête nationale"</formula>
    </cfRule>
    <cfRule type="containsText" dxfId="3964" priority="17068" operator="containsText" text="Projet">
      <formula>NOT(ISERROR(SEARCH("Projet",AN26)))</formula>
    </cfRule>
    <cfRule type="containsText" dxfId="3963" priority="17069" operator="containsText" text="Pré">
      <formula>NOT(ISERROR(SEARCH("Pré",AN26)))</formula>
    </cfRule>
    <cfRule type="containsText" dxfId="3962" priority="17070" operator="containsText" text="Délib">
      <formula>NOT(ISERROR(SEARCH("Délib",AN26)))</formula>
    </cfRule>
    <cfRule type="cellIs" dxfId="3961" priority="17071" operator="equal">
      <formula>"Cours IAE"</formula>
    </cfRule>
    <cfRule type="cellIs" dxfId="3960" priority="17072" operator="equal">
      <formula>"Cours ISEM"</formula>
    </cfRule>
    <cfRule type="cellIs" dxfId="3959" priority="17073" operator="equal">
      <formula>"EXAMENS J"</formula>
    </cfRule>
    <cfRule type="cellIs" dxfId="3958" priority="17074" operator="equal">
      <formula>"Lundi Pentecôte"</formula>
    </cfRule>
    <cfRule type="cellIs" dxfId="3957" priority="17075" operator="equal">
      <formula>"ppp"</formula>
    </cfRule>
    <cfRule type="cellIs" dxfId="3956" priority="17076" operator="equal">
      <formula>"Soutenance"</formula>
    </cfRule>
    <cfRule type="cellIs" dxfId="3955" priority="17077" operator="equal">
      <formula>"Révisions R"</formula>
    </cfRule>
    <cfRule type="cellIs" dxfId="3954" priority="17078" operator="equal">
      <formula>"Entreprise"</formula>
    </cfRule>
    <cfRule type="cellIs" dxfId="3953" priority="17127" stopIfTrue="1" operator="equal">
      <formula>"Révisions"</formula>
    </cfRule>
    <cfRule type="cellIs" dxfId="3952" priority="17080" operator="equal">
      <formula>"Exam nationaux"</formula>
    </cfRule>
    <cfRule type="cellIs" dxfId="3951" priority="17126" stopIfTrue="1" operator="equal">
      <formula>"Session 1"</formula>
    </cfRule>
    <cfRule type="cellIs" dxfId="3950" priority="17125" stopIfTrue="1" operator="equal">
      <formula>"Session 2"</formula>
    </cfRule>
  </conditionalFormatting>
  <conditionalFormatting sqref="AN28">
    <cfRule type="expression" dxfId="3949" priority="41848">
      <formula>AL28="Samedi"</formula>
    </cfRule>
    <cfRule type="expression" dxfId="3948" priority="41847">
      <formula>AL28="Dimanche"</formula>
    </cfRule>
    <cfRule type="cellIs" dxfId="3947" priority="58675" operator="equal">
      <formula>"Révisions S2 Ses1"</formula>
    </cfRule>
    <cfRule type="expression" dxfId="3946" priority="58617">
      <formula>AL28="Dimanche"</formula>
    </cfRule>
    <cfRule type="expression" dxfId="3945" priority="58618">
      <formula>AL28="Samedi"</formula>
    </cfRule>
    <cfRule type="containsText" dxfId="3944" priority="58619" operator="containsText" text="Soutenance">
      <formula>NOT(ISERROR(SEARCH("Soutenance",AN28)))</formula>
    </cfRule>
    <cfRule type="containsText" dxfId="3943" priority="58620" operator="containsText" text="Salon Et">
      <formula>NOT(ISERROR(SEARCH("Salon Et",AN28)))</formula>
    </cfRule>
    <cfRule type="containsText" dxfId="3942" priority="58621" operator="containsText" text="Remise">
      <formula>NOT(ISERROR(SEARCH("Remise",AN28)))</formula>
    </cfRule>
    <cfRule type="containsText" dxfId="3941" priority="58622" operator="containsText" text="Recrutem">
      <formula>NOT(ISERROR(SEARCH("Recrutem",AN28)))</formula>
    </cfRule>
    <cfRule type="containsText" dxfId="3940" priority="58623" operator="containsText" text="Note">
      <formula>NOT(ISERROR(SEARCH("Note",AN28)))</formula>
    </cfRule>
    <cfRule type="containsText" dxfId="3939" priority="58624" operator="containsText" text="JPO">
      <formula>NOT(ISERROR(SEARCH("JPO",AN28)))</formula>
    </cfRule>
    <cfRule type="containsText" dxfId="3938" priority="58625" operator="containsText" text="Etranger">
      <formula>NOT(ISERROR(SEARCH("Etranger",AN28)))</formula>
    </cfRule>
    <cfRule type="containsText" dxfId="3937" priority="58626" operator="containsText" text="Début TD">
      <formula>NOT(ISERROR(SEARCH("Début TD",AN28)))</formula>
    </cfRule>
    <cfRule type="containsText" dxfId="3936" priority="58627" operator="containsText" text="Début CM">
      <formula>NOT(ISERROR(SEARCH("Début CM",AN28)))</formula>
    </cfRule>
    <cfRule type="containsText" dxfId="3935" priority="58628" operator="containsText" text="Projet">
      <formula>NOT(ISERROR(SEARCH("Projet",AN28)))</formula>
    </cfRule>
    <cfRule type="containsText" dxfId="3934" priority="58629" operator="containsText" text="Pré">
      <formula>NOT(ISERROR(SEARCH("Pré",AN28)))</formula>
    </cfRule>
    <cfRule type="containsText" dxfId="3933" priority="58630" operator="containsText" text="Délib">
      <formula>NOT(ISERROR(SEARCH("Délib",AN28)))</formula>
    </cfRule>
    <cfRule type="cellIs" dxfId="3932" priority="58631" operator="equal">
      <formula>"Cours IAE"</formula>
    </cfRule>
    <cfRule type="cellIs" dxfId="3931" priority="58632" operator="equal">
      <formula>"Cours ISEM"</formula>
    </cfRule>
    <cfRule type="cellIs" dxfId="3930" priority="58633" operator="equal">
      <formula>"EXAMENS J"</formula>
    </cfRule>
    <cfRule type="cellIs" dxfId="3929" priority="58634" operator="equal">
      <formula>"Lundi Pentecôte"</formula>
    </cfRule>
    <cfRule type="cellIs" dxfId="3928" priority="58635" operator="equal">
      <formula>"ppp"</formula>
    </cfRule>
    <cfRule type="cellIs" dxfId="3927" priority="58636" operator="equal">
      <formula>"Soutenance"</formula>
    </cfRule>
    <cfRule type="cellIs" dxfId="3926" priority="58637" operator="equal">
      <formula>"Révisions R"</formula>
    </cfRule>
    <cfRule type="cellIs" dxfId="3925" priority="58638" operator="equal">
      <formula>"Entreprise"</formula>
    </cfRule>
    <cfRule type="cellIs" dxfId="3924" priority="58639" operator="equal">
      <formula>"Exam nationaux pas de date"</formula>
    </cfRule>
    <cfRule type="cellIs" dxfId="3923" priority="58640" operator="equal">
      <formula>"Exam nationaux"</formula>
    </cfRule>
    <cfRule type="cellIs" dxfId="3922" priority="58641" operator="equal">
      <formula>"Révision interne"</formula>
    </cfRule>
    <cfRule type="cellIs" dxfId="3921" priority="58642" operator="equal">
      <formula>"Remise note CC"</formula>
    </cfRule>
    <cfRule type="cellIs" dxfId="3920" priority="58643" operator="equal">
      <formula>"Oraux examens nationaux"</formula>
    </cfRule>
    <cfRule type="cellIs" dxfId="3919" priority="58644" operator="equal">
      <formula>"Note mémoire"</formula>
    </cfRule>
    <cfRule type="cellIs" dxfId="3918" priority="58645" operator="equal">
      <formula>"Mise à niveau"</formula>
    </cfRule>
    <cfRule type="cellIs" dxfId="3917" priority="58646" operator="equal">
      <formula>"Ecrits examens nationaux"</formula>
    </cfRule>
    <cfRule type="cellIs" dxfId="3916" priority="58647" operator="equal">
      <formula>"Délibération S2"</formula>
    </cfRule>
    <cfRule type="cellIs" dxfId="3915" priority="58648" operator="equal">
      <formula>"Délibération S1"</formula>
    </cfRule>
    <cfRule type="cellIs" dxfId="3914" priority="58649" operator="equal">
      <formula>"regroupement"</formula>
    </cfRule>
    <cfRule type="cellIs" dxfId="3913" priority="58650" operator="equal">
      <formula>"Cours matin"</formula>
    </cfRule>
    <cfRule type="cellIs" dxfId="3912" priority="58651" operator="equal">
      <formula>"Entr MA cours AM"</formula>
    </cfRule>
    <cfRule type="cellIs" dxfId="3911" priority="58652" operator="equal">
      <formula>"Cours Matin Entr AM"</formula>
    </cfRule>
    <cfRule type="cellIs" dxfId="3910" priority="58653" operator="equal">
      <formula>"Révisions S1 Ses2"</formula>
    </cfRule>
    <cfRule type="cellIs" dxfId="3909" priority="58654" operator="equal">
      <formula>"Révisions S1 ses1"</formula>
    </cfRule>
    <cfRule type="cellIs" dxfId="3908" priority="58655" operator="equal">
      <formula>"Examens S2 Ses2"</formula>
    </cfRule>
    <cfRule type="cellIs" dxfId="3907" priority="58656" operator="equal">
      <formula>"Examens S2 ses1"</formula>
    </cfRule>
    <cfRule type="cellIs" dxfId="3906" priority="58657" operator="equal">
      <formula>"Fermeture"</formula>
    </cfRule>
    <cfRule type="cellIs" dxfId="3905" priority="58658" operator="equal">
      <formula>"Remise rapport"</formula>
    </cfRule>
    <cfRule type="cellIs" dxfId="3904" priority="58659" operator="equal">
      <formula>"notes rapport"</formula>
    </cfRule>
    <cfRule type="cellIs" dxfId="3903" priority="58660" operator="equal">
      <formula>"jour appui"</formula>
    </cfRule>
    <cfRule type="cellIs" dxfId="3902" priority="58661" operator="equal">
      <formula>"Assomption"</formula>
    </cfRule>
    <cfRule type="cellIs" dxfId="3901" priority="58662" operator="equal">
      <formula>"Ascension"</formula>
    </cfRule>
    <cfRule type="cellIs" dxfId="3900" priority="58663" operator="equal">
      <formula>"Armistice"</formula>
    </cfRule>
    <cfRule type="cellIs" dxfId="3899" priority="58664" operator="equal">
      <formula>"cours v"</formula>
    </cfRule>
    <cfRule type="cellIs" dxfId="3898" priority="58665" operator="equal">
      <formula>"Examens S1 Ses2"</formula>
    </cfRule>
    <cfRule type="cellIs" dxfId="3897" priority="58666" operator="equal">
      <formula>"Examens S1 Ses1"</formula>
    </cfRule>
    <cfRule type="cellIs" dxfId="3896" priority="58667" operator="equal">
      <formula>"Fête du travail"</formula>
    </cfRule>
    <cfRule type="cellIs" dxfId="3895" priority="58668" operator="equal">
      <formula>"Fête nationale"</formula>
    </cfRule>
    <cfRule type="cellIs" dxfId="3894" priority="58669" operator="equal">
      <formula>"jour de l'an"</formula>
    </cfRule>
    <cfRule type="cellIs" dxfId="3893" priority="58670" operator="equal">
      <formula>"Lundi de pâques"</formula>
    </cfRule>
    <cfRule type="cellIs" dxfId="3892" priority="58671" operator="equal">
      <formula>"Noël"</formula>
    </cfRule>
    <cfRule type="cellIs" dxfId="3891" priority="58672" operator="equal">
      <formula>"Pâques"</formula>
    </cfRule>
    <cfRule type="cellIs" dxfId="3890" priority="58673" operator="equal">
      <formula>"Pentecôte"</formula>
    </cfRule>
    <cfRule type="cellIs" dxfId="3889" priority="58674" operator="equal">
      <formula>"Révisions S2 ses2"</formula>
    </cfRule>
    <cfRule type="cellIs" dxfId="3888" priority="58676" operator="equal">
      <formula>"stage v"</formula>
    </cfRule>
    <cfRule type="cellIs" dxfId="3887" priority="58677" operator="equal">
      <formula>"Victoire 1945"</formula>
    </cfRule>
    <cfRule type="cellIs" dxfId="3886" priority="58678" operator="equal">
      <formula>"Toussaint"</formula>
    </cfRule>
    <cfRule type="cellIs" dxfId="3885" priority="58679" operator="equal">
      <formula>"Stage en entreprise"</formula>
    </cfRule>
    <cfRule type="cellIs" dxfId="3884" priority="58680" operator="equal">
      <formula>"entreprise B"</formula>
    </cfRule>
    <cfRule type="cellIs" dxfId="3883" priority="58681" stopIfTrue="1" operator="equal">
      <formula>"Retour copies"</formula>
    </cfRule>
    <cfRule type="cellIs" dxfId="3882" priority="58682" stopIfTrue="1" operator="equal">
      <formula>"Evaluation"</formula>
    </cfRule>
    <cfRule type="cellIs" dxfId="3881" priority="58683" stopIfTrue="1" operator="equal">
      <formula>"Rentrée"</formula>
    </cfRule>
    <cfRule type="cellIs" dxfId="3880" priority="58684" stopIfTrue="1" operator="equal">
      <formula>"Stage"</formula>
    </cfRule>
    <cfRule type="cellIs" dxfId="3879" priority="58685" stopIfTrue="1" operator="equal">
      <formula>"Session 2"</formula>
    </cfRule>
    <cfRule type="cellIs" dxfId="3878" priority="58686" stopIfTrue="1" operator="equal">
      <formula>"Session 1"</formula>
    </cfRule>
    <cfRule type="cellIs" dxfId="3877" priority="58687" stopIfTrue="1" operator="equal">
      <formula>"Révisions"</formula>
    </cfRule>
    <cfRule type="cellIs" dxfId="3876" priority="58688" stopIfTrue="1" operator="equal">
      <formula>"Vacances"</formula>
    </cfRule>
    <cfRule type="cellIs" dxfId="3875" priority="58689" stopIfTrue="1" operator="equal">
      <formula>"Cours"</formula>
    </cfRule>
    <cfRule type="cellIs" dxfId="3874" priority="58690" stopIfTrue="1" operator="equal">
      <formula>"Examens S1"</formula>
    </cfRule>
    <cfRule type="cellIs" dxfId="3873" priority="58691" stopIfTrue="1" operator="equal">
      <formula>"Examens"</formula>
    </cfRule>
    <cfRule type="cellIs" dxfId="3872" priority="58692" stopIfTrue="1" operator="equal">
      <formula>"Examens S2"</formula>
    </cfRule>
    <cfRule type="cellIs" dxfId="3871" priority="58693" stopIfTrue="1" operator="equal">
      <formula>"Du anglais"</formula>
    </cfRule>
    <cfRule type="cellIs" dxfId="3870" priority="58694" stopIfTrue="1" operator="equal">
      <formula>"Délibérations"</formula>
    </cfRule>
    <cfRule type="cellIs" dxfId="3869" priority="41924" stopIfTrue="1" operator="equal">
      <formula>"Délibérations"</formula>
    </cfRule>
    <cfRule type="cellIs" dxfId="3868" priority="41923" stopIfTrue="1" operator="equal">
      <formula>"Du anglais"</formula>
    </cfRule>
    <cfRule type="cellIs" dxfId="3867" priority="41922" stopIfTrue="1" operator="equal">
      <formula>"Examens S2"</formula>
    </cfRule>
    <cfRule type="cellIs" dxfId="3866" priority="41921" stopIfTrue="1" operator="equal">
      <formula>"Examens"</formula>
    </cfRule>
    <cfRule type="cellIs" dxfId="3865" priority="41920" stopIfTrue="1" operator="equal">
      <formula>"Examens S1"</formula>
    </cfRule>
    <cfRule type="cellIs" dxfId="3864" priority="41919" stopIfTrue="1" operator="equal">
      <formula>"Cours"</formula>
    </cfRule>
    <cfRule type="cellIs" dxfId="3863" priority="41918" stopIfTrue="1" operator="equal">
      <formula>"Vacances"</formula>
    </cfRule>
    <cfRule type="cellIs" dxfId="3862" priority="41917" stopIfTrue="1" operator="equal">
      <formula>"Révisions"</formula>
    </cfRule>
    <cfRule type="cellIs" dxfId="3861" priority="41916" stopIfTrue="1" operator="equal">
      <formula>"Session 1"</formula>
    </cfRule>
    <cfRule type="cellIs" dxfId="3860" priority="41915" stopIfTrue="1" operator="equal">
      <formula>"Session 2"</formula>
    </cfRule>
    <cfRule type="cellIs" dxfId="3859" priority="41914" stopIfTrue="1" operator="equal">
      <formula>"Stage"</formula>
    </cfRule>
    <cfRule type="cellIs" dxfId="3858" priority="41913" stopIfTrue="1" operator="equal">
      <formula>"Rentrée"</formula>
    </cfRule>
    <cfRule type="cellIs" dxfId="3857" priority="41912" stopIfTrue="1" operator="equal">
      <formula>"Evaluation"</formula>
    </cfRule>
    <cfRule type="cellIs" dxfId="3856" priority="41911" stopIfTrue="1" operator="equal">
      <formula>"Retour copies"</formula>
    </cfRule>
    <cfRule type="cellIs" dxfId="3855" priority="41910" operator="equal">
      <formula>"entreprise B"</formula>
    </cfRule>
    <cfRule type="cellIs" dxfId="3854" priority="41909" operator="equal">
      <formula>"Stage en entreprise"</formula>
    </cfRule>
    <cfRule type="cellIs" dxfId="3853" priority="41908" operator="equal">
      <formula>"Toussaint"</formula>
    </cfRule>
    <cfRule type="cellIs" dxfId="3852" priority="41907" operator="equal">
      <formula>"Victoire 1945"</formula>
    </cfRule>
    <cfRule type="cellIs" dxfId="3851" priority="41906" operator="equal">
      <formula>"stage v"</formula>
    </cfRule>
    <cfRule type="cellIs" dxfId="3850" priority="41905" operator="equal">
      <formula>"Révisions S2 Ses1"</formula>
    </cfRule>
    <cfRule type="cellIs" dxfId="3849" priority="41904" operator="equal">
      <formula>"Révisions S2 ses2"</formula>
    </cfRule>
    <cfRule type="cellIs" dxfId="3848" priority="41903" operator="equal">
      <formula>"Pentecôte"</formula>
    </cfRule>
    <cfRule type="cellIs" dxfId="3847" priority="41902" operator="equal">
      <formula>"Pâques"</formula>
    </cfRule>
    <cfRule type="cellIs" dxfId="3846" priority="41901" operator="equal">
      <formula>"Noël"</formula>
    </cfRule>
    <cfRule type="cellIs" dxfId="3845" priority="41900" operator="equal">
      <formula>"Lundi de pâques"</formula>
    </cfRule>
    <cfRule type="cellIs" dxfId="3844" priority="41899" operator="equal">
      <formula>"jour de l'an"</formula>
    </cfRule>
    <cfRule type="cellIs" dxfId="3843" priority="41898" operator="equal">
      <formula>"Fête nationale"</formula>
    </cfRule>
    <cfRule type="cellIs" dxfId="3842" priority="41897" operator="equal">
      <formula>"Fête du travail"</formula>
    </cfRule>
    <cfRule type="cellIs" dxfId="3841" priority="41896" operator="equal">
      <formula>"Examens S1 Ses1"</formula>
    </cfRule>
    <cfRule type="cellIs" dxfId="3840" priority="41895" operator="equal">
      <formula>"Examens S1 Ses2"</formula>
    </cfRule>
    <cfRule type="cellIs" dxfId="3839" priority="41894" operator="equal">
      <formula>"cours v"</formula>
    </cfRule>
    <cfRule type="cellIs" dxfId="3838" priority="41893" operator="equal">
      <formula>"Armistice"</formula>
    </cfRule>
    <cfRule type="cellIs" dxfId="3837" priority="41892" operator="equal">
      <formula>"Ascension"</formula>
    </cfRule>
    <cfRule type="cellIs" dxfId="3836" priority="41891" operator="equal">
      <formula>"Assomption"</formula>
    </cfRule>
    <cfRule type="cellIs" dxfId="3835" priority="41890" operator="equal">
      <formula>"jour appui"</formula>
    </cfRule>
    <cfRule type="cellIs" dxfId="3834" priority="41889" operator="equal">
      <formula>"notes rapport"</formula>
    </cfRule>
    <cfRule type="cellIs" dxfId="3833" priority="41888" operator="equal">
      <formula>"Remise rapport"</formula>
    </cfRule>
    <cfRule type="cellIs" dxfId="3832" priority="41887" operator="equal">
      <formula>"Fermeture"</formula>
    </cfRule>
    <cfRule type="cellIs" dxfId="3831" priority="41886" operator="equal">
      <formula>"Examens S2 ses1"</formula>
    </cfRule>
    <cfRule type="cellIs" dxfId="3830" priority="41885" operator="equal">
      <formula>"Examens S2 Ses2"</formula>
    </cfRule>
    <cfRule type="cellIs" dxfId="3829" priority="41884" operator="equal">
      <formula>"Révisions S1 ses1"</formula>
    </cfRule>
    <cfRule type="cellIs" dxfId="3828" priority="41883" operator="equal">
      <formula>"Révisions S1 Ses2"</formula>
    </cfRule>
    <cfRule type="cellIs" dxfId="3827" priority="41882" operator="equal">
      <formula>"Cours Matin Entr AM"</formula>
    </cfRule>
    <cfRule type="cellIs" dxfId="3826" priority="41881" operator="equal">
      <formula>"Entr MA cours AM"</formula>
    </cfRule>
    <cfRule type="cellIs" dxfId="3825" priority="41880" operator="equal">
      <formula>"Cours matin"</formula>
    </cfRule>
    <cfRule type="cellIs" dxfId="3824" priority="41879" operator="equal">
      <formula>"regroupement"</formula>
    </cfRule>
    <cfRule type="cellIs" dxfId="3823" priority="41878" operator="equal">
      <formula>"Délibération S1"</formula>
    </cfRule>
    <cfRule type="cellIs" dxfId="3822" priority="41877" operator="equal">
      <formula>"Délibération S2"</formula>
    </cfRule>
    <cfRule type="cellIs" dxfId="3821" priority="41876" operator="equal">
      <formula>"Ecrits examens nationaux"</formula>
    </cfRule>
    <cfRule type="cellIs" dxfId="3820" priority="41875" operator="equal">
      <formula>"Mise à niveau"</formula>
    </cfRule>
    <cfRule type="cellIs" dxfId="3819" priority="41874" operator="equal">
      <formula>"Note mémoire"</formula>
    </cfRule>
    <cfRule type="cellIs" dxfId="3818" priority="41873" operator="equal">
      <formula>"Oraux examens nationaux"</formula>
    </cfRule>
    <cfRule type="cellIs" dxfId="3817" priority="41872" operator="equal">
      <formula>"Remise note CC"</formula>
    </cfRule>
    <cfRule type="cellIs" dxfId="3816" priority="41871" operator="equal">
      <formula>"Révision interne"</formula>
    </cfRule>
    <cfRule type="cellIs" dxfId="3815" priority="41870" operator="equal">
      <formula>"Exam nationaux"</formula>
    </cfRule>
    <cfRule type="cellIs" dxfId="3814" priority="41869" operator="equal">
      <formula>"Exam nationaux pas de date"</formula>
    </cfRule>
    <cfRule type="cellIs" dxfId="3813" priority="41868" operator="equal">
      <formula>"Entreprise"</formula>
    </cfRule>
    <cfRule type="cellIs" dxfId="3812" priority="41867" operator="equal">
      <formula>"Révisions R"</formula>
    </cfRule>
    <cfRule type="cellIs" dxfId="3811" priority="41866" operator="equal">
      <formula>"Soutenance"</formula>
    </cfRule>
    <cfRule type="cellIs" dxfId="3810" priority="41865" operator="equal">
      <formula>"ppp"</formula>
    </cfRule>
    <cfRule type="cellIs" dxfId="3809" priority="41864" operator="equal">
      <formula>"Lundi Pentecôte"</formula>
    </cfRule>
    <cfRule type="cellIs" dxfId="3808" priority="41863" operator="equal">
      <formula>"EXAMENS J"</formula>
    </cfRule>
    <cfRule type="cellIs" dxfId="3807" priority="41862" operator="equal">
      <formula>"Cours ISEM"</formula>
    </cfRule>
    <cfRule type="cellIs" dxfId="3806" priority="41861" operator="equal">
      <formula>"Cours IAE"</formula>
    </cfRule>
    <cfRule type="containsText" dxfId="3805" priority="41860" operator="containsText" text="Délib">
      <formula>NOT(ISERROR(SEARCH("Délib",AN28)))</formula>
    </cfRule>
    <cfRule type="containsText" dxfId="3804" priority="41859" operator="containsText" text="Pré">
      <formula>NOT(ISERROR(SEARCH("Pré",AN28)))</formula>
    </cfRule>
    <cfRule type="containsText" dxfId="3803" priority="41858" operator="containsText" text="Projet">
      <formula>NOT(ISERROR(SEARCH("Projet",AN28)))</formula>
    </cfRule>
    <cfRule type="containsText" dxfId="3802" priority="41857" operator="containsText" text="Début CM">
      <formula>NOT(ISERROR(SEARCH("Début CM",AN28)))</formula>
    </cfRule>
    <cfRule type="containsText" dxfId="3801" priority="41856" operator="containsText" text="Début TD">
      <formula>NOT(ISERROR(SEARCH("Début TD",AN28)))</formula>
    </cfRule>
    <cfRule type="containsText" dxfId="3800" priority="41855" operator="containsText" text="Etranger">
      <formula>NOT(ISERROR(SEARCH("Etranger",AN28)))</formula>
    </cfRule>
    <cfRule type="containsText" dxfId="3799" priority="41854" operator="containsText" text="JPO">
      <formula>NOT(ISERROR(SEARCH("JPO",AN28)))</formula>
    </cfRule>
    <cfRule type="containsText" dxfId="3798" priority="41853" operator="containsText" text="Note">
      <formula>NOT(ISERROR(SEARCH("Note",AN28)))</formula>
    </cfRule>
    <cfRule type="containsText" dxfId="3797" priority="41852" operator="containsText" text="Recrutem">
      <formula>NOT(ISERROR(SEARCH("Recrutem",AN28)))</formula>
    </cfRule>
    <cfRule type="containsText" dxfId="3796" priority="41851" operator="containsText" text="Remise">
      <formula>NOT(ISERROR(SEARCH("Remise",AN28)))</formula>
    </cfRule>
    <cfRule type="containsText" dxfId="3795" priority="41850" operator="containsText" text="Salon Et">
      <formula>NOT(ISERROR(SEARCH("Salon Et",AN28)))</formula>
    </cfRule>
    <cfRule type="containsText" dxfId="3794" priority="41849" operator="containsText" text="Soutenance">
      <formula>NOT(ISERROR(SEARCH("Soutenance",AN28)))</formula>
    </cfRule>
  </conditionalFormatting>
  <conditionalFormatting sqref="AN29:AN32">
    <cfRule type="cellIs" dxfId="3793" priority="3806" operator="equal">
      <formula>"cours v"</formula>
    </cfRule>
    <cfRule type="cellIs" dxfId="3792" priority="3807" operator="equal">
      <formula>"Examens S1 Ses2"</formula>
    </cfRule>
    <cfRule type="cellIs" dxfId="3791" priority="3808" operator="equal">
      <formula>"Examens S1 Ses1"</formula>
    </cfRule>
    <cfRule type="cellIs" dxfId="3790" priority="3809" operator="equal">
      <formula>"Fête du travail"</formula>
    </cfRule>
    <cfRule type="cellIs" dxfId="3789" priority="3803" operator="equal">
      <formula>"Assomption"</formula>
    </cfRule>
    <cfRule type="cellIs" dxfId="3788" priority="3804" operator="equal">
      <formula>"Ascension"</formula>
    </cfRule>
    <cfRule type="cellIs" dxfId="3787" priority="3805" operator="equal">
      <formula>"Armistice"</formula>
    </cfRule>
    <cfRule type="containsText" dxfId="3786" priority="3758" operator="containsText" text="Université">
      <formula>NOT(ISERROR(SEARCH("Université",AN29)))</formula>
    </cfRule>
    <cfRule type="containsText" dxfId="3785" priority="3757" operator="containsText" text="Cours/Labo/Projet">
      <formula>NOT(ISERROR(SEARCH("Cours/Labo/Projet",AN29)))</formula>
    </cfRule>
    <cfRule type="cellIs" dxfId="3784" priority="3810" operator="equal">
      <formula>"Fête nationale"</formula>
    </cfRule>
    <cfRule type="cellIs" dxfId="3783" priority="3811" operator="equal">
      <formula>"jour de l'an"</formula>
    </cfRule>
    <cfRule type="cellIs" dxfId="3782" priority="3812" operator="equal">
      <formula>"Lundi de pâques"</formula>
    </cfRule>
    <cfRule type="cellIs" dxfId="3781" priority="3813" operator="equal">
      <formula>"Noël"</formula>
    </cfRule>
    <cfRule type="cellIs" dxfId="3780" priority="3814" operator="equal">
      <formula>"Pâques"</formula>
    </cfRule>
    <cfRule type="cellIs" dxfId="3779" priority="3815" operator="equal">
      <formula>"Pentecôte"</formula>
    </cfRule>
    <cfRule type="cellIs" dxfId="3778" priority="3816" operator="equal">
      <formula>"Révisions S2 ses2"</formula>
    </cfRule>
    <cfRule type="cellIs" dxfId="3777" priority="3817" operator="equal">
      <formula>"Révisions S2 Ses1"</formula>
    </cfRule>
    <cfRule type="cellIs" dxfId="3776" priority="3818" operator="equal">
      <formula>"stage v"</formula>
    </cfRule>
    <cfRule type="cellIs" dxfId="3775" priority="3819" operator="equal">
      <formula>"Victoire 1945"</formula>
    </cfRule>
    <cfRule type="cellIs" dxfId="3774" priority="3820" operator="equal">
      <formula>"Toussaint"</formula>
    </cfRule>
    <cfRule type="cellIs" dxfId="3773" priority="3821" operator="equal">
      <formula>"Stage en entreprise"</formula>
    </cfRule>
    <cfRule type="cellIs" dxfId="3772" priority="3822" operator="equal">
      <formula>"entreprise B"</formula>
    </cfRule>
    <cfRule type="cellIs" dxfId="3771" priority="3823" stopIfTrue="1" operator="equal">
      <formula>"Retour copies"</formula>
    </cfRule>
    <cfRule type="cellIs" dxfId="3770" priority="3824" stopIfTrue="1" operator="equal">
      <formula>"Evaluation"</formula>
    </cfRule>
    <cfRule type="cellIs" dxfId="3769" priority="3825" stopIfTrue="1" operator="equal">
      <formula>"Rentrée"</formula>
    </cfRule>
    <cfRule type="cellIs" dxfId="3768" priority="3826" stopIfTrue="1" operator="equal">
      <formula>"Stage"</formula>
    </cfRule>
    <cfRule type="cellIs" dxfId="3767" priority="3827" stopIfTrue="1" operator="equal">
      <formula>"Session 2"</formula>
    </cfRule>
    <cfRule type="cellIs" dxfId="3766" priority="3828" stopIfTrue="1" operator="equal">
      <formula>"Session 1"</formula>
    </cfRule>
    <cfRule type="cellIs" dxfId="3765" priority="3829" stopIfTrue="1" operator="equal">
      <formula>"Révisions"</formula>
    </cfRule>
    <cfRule type="cellIs" dxfId="3764" priority="3830" stopIfTrue="1" operator="equal">
      <formula>"Vacances"</formula>
    </cfRule>
    <cfRule type="cellIs" dxfId="3763" priority="3831" stopIfTrue="1" operator="equal">
      <formula>"Cours"</formula>
    </cfRule>
    <cfRule type="cellIs" dxfId="3762" priority="3773" operator="equal">
      <formula>"Cours IAE"</formula>
    </cfRule>
    <cfRule type="cellIs" dxfId="3761" priority="3785" operator="equal">
      <formula>"Oraux examens nationaux"</formula>
    </cfRule>
    <cfRule type="cellIs" dxfId="3760" priority="3784" operator="equal">
      <formula>"Remise note CC"</formula>
    </cfRule>
    <cfRule type="cellIs" dxfId="3759" priority="3783" operator="equal">
      <formula>"Révision interne"</formula>
    </cfRule>
    <cfRule type="cellIs" dxfId="3758" priority="3782" operator="equal">
      <formula>"Exam nationaux"</formula>
    </cfRule>
    <cfRule type="cellIs" dxfId="3757" priority="3787" operator="equal">
      <formula>"Mise à niveau"</formula>
    </cfRule>
    <cfRule type="cellIs" dxfId="3756" priority="3781" operator="equal">
      <formula>"Exam nationaux pas de date"</formula>
    </cfRule>
    <cfRule type="cellIs" dxfId="3755" priority="3780" operator="equal">
      <formula>"Entreprise"</formula>
    </cfRule>
    <cfRule type="cellIs" dxfId="3754" priority="3786" operator="equal">
      <formula>"Note mémoire"</formula>
    </cfRule>
    <cfRule type="cellIs" dxfId="3753" priority="3779" operator="equal">
      <formula>"Révisions R"</formula>
    </cfRule>
    <cfRule type="cellIs" dxfId="3752" priority="3778" operator="equal">
      <formula>"Soutenance"</formula>
    </cfRule>
    <cfRule type="cellIs" dxfId="3751" priority="3777" operator="equal">
      <formula>"ppp"</formula>
    </cfRule>
    <cfRule type="cellIs" dxfId="3750" priority="3776" operator="equal">
      <formula>"Lundi Pentecôte"</formula>
    </cfRule>
    <cfRule type="cellIs" dxfId="3749" priority="3775" operator="equal">
      <formula>"EXAMENS J"</formula>
    </cfRule>
    <cfRule type="cellIs" dxfId="3748" priority="3774" operator="equal">
      <formula>"Cours ISEM"</formula>
    </cfRule>
    <cfRule type="containsText" dxfId="3747" priority="3772" operator="containsText" text="Délib">
      <formula>NOT(ISERROR(SEARCH("Délib",AN29)))</formula>
    </cfRule>
    <cfRule type="containsText" dxfId="3746" priority="3771" operator="containsText" text="Pré">
      <formula>NOT(ISERROR(SEARCH("Pré",AN29)))</formula>
    </cfRule>
    <cfRule type="cellIs" dxfId="3745" priority="3836" stopIfTrue="1" operator="equal">
      <formula>"Délibérations"</formula>
    </cfRule>
    <cfRule type="containsText" dxfId="3744" priority="3770" operator="containsText" text="Projet">
      <formula>NOT(ISERROR(SEARCH("Projet",AN29)))</formula>
    </cfRule>
    <cfRule type="containsText" dxfId="3743" priority="3769" operator="containsText" text="Début CM">
      <formula>NOT(ISERROR(SEARCH("Début CM",AN29)))</formula>
    </cfRule>
    <cfRule type="containsText" dxfId="3742" priority="3768" operator="containsText" text="Début TD">
      <formula>NOT(ISERROR(SEARCH("Début TD",AN29)))</formula>
    </cfRule>
    <cfRule type="containsText" dxfId="3741" priority="3767" operator="containsText" text="Etranger">
      <formula>NOT(ISERROR(SEARCH("Etranger",AN29)))</formula>
    </cfRule>
    <cfRule type="containsText" dxfId="3740" priority="3766" operator="containsText" text="JPO">
      <formula>NOT(ISERROR(SEARCH("JPO",AN29)))</formula>
    </cfRule>
    <cfRule type="containsText" dxfId="3739" priority="3765" operator="containsText" text="Note">
      <formula>NOT(ISERROR(SEARCH("Note",AN29)))</formula>
    </cfRule>
    <cfRule type="containsText" dxfId="3738" priority="3764" operator="containsText" text="Recrutem">
      <formula>NOT(ISERROR(SEARCH("Recrutem",AN29)))</formula>
    </cfRule>
    <cfRule type="containsText" dxfId="3737" priority="3763" operator="containsText" text="Remise">
      <formula>NOT(ISERROR(SEARCH("Remise",AN29)))</formula>
    </cfRule>
    <cfRule type="cellIs" dxfId="3736" priority="3832" stopIfTrue="1" operator="equal">
      <formula>"Examens S1"</formula>
    </cfRule>
    <cfRule type="cellIs" dxfId="3735" priority="3833" stopIfTrue="1" operator="equal">
      <formula>"Examens"</formula>
    </cfRule>
    <cfRule type="cellIs" dxfId="3734" priority="3834" stopIfTrue="1" operator="equal">
      <formula>"Examens S2"</formula>
    </cfRule>
    <cfRule type="cellIs" dxfId="3733" priority="3835" stopIfTrue="1" operator="equal">
      <formula>"Du anglais"</formula>
    </cfRule>
    <cfRule type="cellIs" dxfId="3732" priority="3788" operator="equal">
      <formula>"Ecrits examens nationaux"</formula>
    </cfRule>
    <cfRule type="cellIs" dxfId="3731" priority="3789" operator="equal">
      <formula>"Délibération S2"</formula>
    </cfRule>
    <cfRule type="cellIs" dxfId="3730" priority="3790" operator="equal">
      <formula>"Délibération S1"</formula>
    </cfRule>
    <cfRule type="cellIs" dxfId="3729" priority="3791" operator="equal">
      <formula>"regroupement"</formula>
    </cfRule>
    <cfRule type="cellIs" dxfId="3728" priority="3792" operator="equal">
      <formula>"Cours matin"</formula>
    </cfRule>
    <cfRule type="cellIs" dxfId="3727" priority="3793" operator="equal">
      <formula>"Entr MA cours AM"</formula>
    </cfRule>
    <cfRule type="cellIs" dxfId="3726" priority="3794" operator="equal">
      <formula>"Cours Matin Entr AM"</formula>
    </cfRule>
    <cfRule type="cellIs" dxfId="3725" priority="3795" operator="equal">
      <formula>"Révisions S1 Ses2"</formula>
    </cfRule>
    <cfRule type="cellIs" dxfId="3724" priority="3796" operator="equal">
      <formula>"Révisions S1 ses1"</formula>
    </cfRule>
    <cfRule type="cellIs" dxfId="3723" priority="3797" operator="equal">
      <formula>"Examens S2 Ses2"</formula>
    </cfRule>
    <cfRule type="cellIs" dxfId="3722" priority="3798" operator="equal">
      <formula>"Examens S2 ses1"</formula>
    </cfRule>
    <cfRule type="cellIs" dxfId="3721" priority="3799" operator="equal">
      <formula>"Fermeture"</formula>
    </cfRule>
    <cfRule type="cellIs" dxfId="3720" priority="3800" operator="equal">
      <formula>"Remise rapport"</formula>
    </cfRule>
    <cfRule type="cellIs" dxfId="3719" priority="3801" operator="equal">
      <formula>"notes rapport"</formula>
    </cfRule>
    <cfRule type="cellIs" dxfId="3718" priority="3802" operator="equal">
      <formula>"jour appui"</formula>
    </cfRule>
  </conditionalFormatting>
  <conditionalFormatting sqref="AN29:AN35">
    <cfRule type="containsText" dxfId="3717" priority="3761" operator="containsText" text="Soutenance">
      <formula>NOT(ISERROR(SEARCH("Soutenance",AN29)))</formula>
    </cfRule>
    <cfRule type="expression" dxfId="3716" priority="3760">
      <formula>AL29="Samedi"</formula>
    </cfRule>
    <cfRule type="expression" dxfId="3715" priority="3759">
      <formula>AL29="Dimanche"</formula>
    </cfRule>
    <cfRule type="containsText" dxfId="3714" priority="3762" operator="containsText" text="Salon Et">
      <formula>NOT(ISERROR(SEARCH("Salon Et",AN29)))</formula>
    </cfRule>
  </conditionalFormatting>
  <conditionalFormatting sqref="AN33:AN34">
    <cfRule type="cellIs" dxfId="3713" priority="17546" operator="equal">
      <formula>"Entreprise"</formula>
    </cfRule>
    <cfRule type="cellIs" dxfId="3712" priority="17547" operator="equal">
      <formula>"Exam nationaux pas de date"</formula>
    </cfRule>
    <cfRule type="cellIs" dxfId="3711" priority="17548" operator="equal">
      <formula>"Exam nationaux"</formula>
    </cfRule>
    <cfRule type="cellIs" dxfId="3710" priority="17549" operator="equal">
      <formula>"Révision interne"</formula>
    </cfRule>
    <cfRule type="cellIs" dxfId="3709" priority="17550" operator="equal">
      <formula>"Remise note CC"</formula>
    </cfRule>
    <cfRule type="cellIs" dxfId="3708" priority="17551" operator="equal">
      <formula>"Oraux examens nationaux"</formula>
    </cfRule>
    <cfRule type="cellIs" dxfId="3707" priority="17552" operator="equal">
      <formula>"Note mémoire"</formula>
    </cfRule>
    <cfRule type="cellIs" dxfId="3706" priority="17553" operator="equal">
      <formula>"Mise à niveau"</formula>
    </cfRule>
    <cfRule type="cellIs" dxfId="3705" priority="17554" operator="equal">
      <formula>"Ecrits examens nationaux"</formula>
    </cfRule>
    <cfRule type="cellIs" dxfId="3704" priority="17555" operator="equal">
      <formula>"Délibération S2"</formula>
    </cfRule>
    <cfRule type="cellIs" dxfId="3703" priority="17556" operator="equal">
      <formula>"Délibération S1"</formula>
    </cfRule>
    <cfRule type="cellIs" dxfId="3702" priority="17557" operator="equal">
      <formula>"regroupement"</formula>
    </cfRule>
    <cfRule type="cellIs" dxfId="3701" priority="17558" operator="equal">
      <formula>"Cours matin"</formula>
    </cfRule>
    <cfRule type="cellIs" dxfId="3700" priority="17559" operator="equal">
      <formula>"Entr MA cours AM"</formula>
    </cfRule>
    <cfRule type="cellIs" dxfId="3699" priority="17560" operator="equal">
      <formula>"Cours Matin Entr AM"</formula>
    </cfRule>
    <cfRule type="cellIs" dxfId="3698" priority="17561" operator="equal">
      <formula>"Révisions S1 Ses2"</formula>
    </cfRule>
    <cfRule type="cellIs" dxfId="3697" priority="17562" operator="equal">
      <formula>"Révisions S1 ses1"</formula>
    </cfRule>
    <cfRule type="cellIs" dxfId="3696" priority="17563" operator="equal">
      <formula>"Examens S2 Ses2"</formula>
    </cfRule>
    <cfRule type="cellIs" dxfId="3695" priority="17564" operator="equal">
      <formula>"Examens S2 ses1"</formula>
    </cfRule>
    <cfRule type="cellIs" dxfId="3694" priority="17565" operator="equal">
      <formula>"Fermeture"</formula>
    </cfRule>
    <cfRule type="cellIs" dxfId="3693" priority="17566" operator="equal">
      <formula>"Remise rapport"</formula>
    </cfRule>
    <cfRule type="cellIs" dxfId="3692" priority="17567" operator="equal">
      <formula>"notes rapport"</formula>
    </cfRule>
    <cfRule type="cellIs" dxfId="3691" priority="17568" operator="equal">
      <formula>"jour appui"</formula>
    </cfRule>
    <cfRule type="cellIs" dxfId="3690" priority="17569" operator="equal">
      <formula>"Assomption"</formula>
    </cfRule>
    <cfRule type="cellIs" dxfId="3689" priority="17570" operator="equal">
      <formula>"Ascension"</formula>
    </cfRule>
    <cfRule type="cellIs" dxfId="3688" priority="17571" operator="equal">
      <formula>"Armistice"</formula>
    </cfRule>
    <cfRule type="cellIs" dxfId="3687" priority="17572" operator="equal">
      <formula>"cours v"</formula>
    </cfRule>
    <cfRule type="containsText" dxfId="3686" priority="17531" operator="containsText" text="Note">
      <formula>NOT(ISERROR(SEARCH("Note",AN33)))</formula>
    </cfRule>
    <cfRule type="containsText" dxfId="3685" priority="17532" operator="containsText" text="JPO">
      <formula>NOT(ISERROR(SEARCH("JPO",AN33)))</formula>
    </cfRule>
    <cfRule type="containsText" dxfId="3684" priority="17533" operator="containsText" text="Etranger">
      <formula>NOT(ISERROR(SEARCH("Etranger",AN33)))</formula>
    </cfRule>
    <cfRule type="containsText" dxfId="3683" priority="17534" operator="containsText" text="Début TD">
      <formula>NOT(ISERROR(SEARCH("Début TD",AN33)))</formula>
    </cfRule>
    <cfRule type="cellIs" dxfId="3682" priority="17573" operator="equal">
      <formula>"Examens S1 Ses2"</formula>
    </cfRule>
    <cfRule type="cellIs" dxfId="3681" priority="17574" operator="equal">
      <formula>"Examens S1 Ses1"</formula>
    </cfRule>
    <cfRule type="cellIs" dxfId="3680" priority="17575" operator="equal">
      <formula>"Fête du travail"</formula>
    </cfRule>
    <cfRule type="cellIs" dxfId="3679" priority="17576" operator="equal">
      <formula>"Fête nationale"</formula>
    </cfRule>
    <cfRule type="cellIs" dxfId="3678" priority="17577" operator="equal">
      <formula>"jour de l'an"</formula>
    </cfRule>
    <cfRule type="cellIs" dxfId="3677" priority="17578" operator="equal">
      <formula>"Lundi de pâques"</formula>
    </cfRule>
    <cfRule type="cellIs" dxfId="3676" priority="17579" operator="equal">
      <formula>"Noël"</formula>
    </cfRule>
    <cfRule type="cellIs" dxfId="3675" priority="17580" operator="equal">
      <formula>"Pâques"</formula>
    </cfRule>
    <cfRule type="cellIs" dxfId="3674" priority="17581" operator="equal">
      <formula>"Pentecôte"</formula>
    </cfRule>
    <cfRule type="cellIs" dxfId="3673" priority="17582" operator="equal">
      <formula>"Révisions S2 ses2"</formula>
    </cfRule>
    <cfRule type="cellIs" dxfId="3672" priority="17583" operator="equal">
      <formula>"Révisions S2 Ses1"</formula>
    </cfRule>
    <cfRule type="cellIs" dxfId="3671" priority="17584" operator="equal">
      <formula>"stage v"</formula>
    </cfRule>
    <cfRule type="cellIs" dxfId="3670" priority="17585" operator="equal">
      <formula>"Victoire 1945"</formula>
    </cfRule>
    <cfRule type="cellIs" dxfId="3669" priority="17586" operator="equal">
      <formula>"Toussaint"</formula>
    </cfRule>
    <cfRule type="cellIs" dxfId="3668" priority="17587" operator="equal">
      <formula>"Stage en entreprise"</formula>
    </cfRule>
    <cfRule type="cellIs" dxfId="3667" priority="17588" operator="equal">
      <formula>"entreprise B"</formula>
    </cfRule>
    <cfRule type="cellIs" dxfId="3666" priority="17590" stopIfTrue="1" operator="equal">
      <formula>"Evaluation"</formula>
    </cfRule>
    <cfRule type="cellIs" dxfId="3665" priority="17591" stopIfTrue="1" operator="equal">
      <formula>"Rentrée"</formula>
    </cfRule>
    <cfRule type="cellIs" dxfId="3664" priority="17592" stopIfTrue="1" operator="equal">
      <formula>"Stage"</formula>
    </cfRule>
    <cfRule type="cellIs" dxfId="3663" priority="17593" stopIfTrue="1" operator="equal">
      <formula>"Session 2"</formula>
    </cfRule>
    <cfRule type="cellIs" dxfId="3662" priority="17594" stopIfTrue="1" operator="equal">
      <formula>"Session 1"</formula>
    </cfRule>
    <cfRule type="cellIs" dxfId="3661" priority="17595" stopIfTrue="1" operator="equal">
      <formula>"Révisions"</formula>
    </cfRule>
    <cfRule type="cellIs" dxfId="3660" priority="17596" stopIfTrue="1" operator="equal">
      <formula>"Vacances"</formula>
    </cfRule>
    <cfRule type="cellIs" dxfId="3659" priority="17597" stopIfTrue="1" operator="equal">
      <formula>"Cours"</formula>
    </cfRule>
    <cfRule type="cellIs" dxfId="3658" priority="17598" stopIfTrue="1" operator="equal">
      <formula>"Examens S1"</formula>
    </cfRule>
    <cfRule type="containsText" dxfId="3657" priority="17535" operator="containsText" text="Début CM">
      <formula>NOT(ISERROR(SEARCH("Début CM",AN33)))</formula>
    </cfRule>
    <cfRule type="containsText" dxfId="3656" priority="17536" operator="containsText" text="Projet">
      <formula>NOT(ISERROR(SEARCH("Projet",AN33)))</formula>
    </cfRule>
    <cfRule type="containsText" dxfId="3655" priority="17537" operator="containsText" text="Pré">
      <formula>NOT(ISERROR(SEARCH("Pré",AN33)))</formula>
    </cfRule>
    <cfRule type="containsText" dxfId="3654" priority="17538" operator="containsText" text="Délib">
      <formula>NOT(ISERROR(SEARCH("Délib",AN33)))</formula>
    </cfRule>
    <cfRule type="cellIs" dxfId="3653" priority="17539" operator="equal">
      <formula>"Cours IAE"</formula>
    </cfRule>
    <cfRule type="cellIs" dxfId="3652" priority="17540" operator="equal">
      <formula>"Cours ISEM"</formula>
    </cfRule>
    <cfRule type="cellIs" dxfId="3651" priority="17541" operator="equal">
      <formula>"EXAMENS J"</formula>
    </cfRule>
    <cfRule type="cellIs" dxfId="3650" priority="17542" operator="equal">
      <formula>"Lundi Pentecôte"</formula>
    </cfRule>
    <cfRule type="cellIs" dxfId="3649" priority="17543" operator="equal">
      <formula>"ppp"</formula>
    </cfRule>
    <cfRule type="cellIs" dxfId="3648" priority="17544" operator="equal">
      <formula>"Soutenance"</formula>
    </cfRule>
    <cfRule type="cellIs" dxfId="3647" priority="17545" operator="equal">
      <formula>"Révisions R"</formula>
    </cfRule>
    <cfRule type="cellIs" dxfId="3646" priority="17599" stopIfTrue="1" operator="equal">
      <formula>"Examens"</formula>
    </cfRule>
    <cfRule type="cellIs" dxfId="3645" priority="17600" stopIfTrue="1" operator="equal">
      <formula>"Examens S2"</formula>
    </cfRule>
    <cfRule type="cellIs" dxfId="3644" priority="17601" stopIfTrue="1" operator="equal">
      <formula>"Du anglais"</formula>
    </cfRule>
    <cfRule type="cellIs" dxfId="3643" priority="17602" stopIfTrue="1" operator="equal">
      <formula>"Délibérations"</formula>
    </cfRule>
    <cfRule type="cellIs" dxfId="3642" priority="17589" stopIfTrue="1" operator="equal">
      <formula>"Retour copies"</formula>
    </cfRule>
    <cfRule type="containsText" dxfId="3641" priority="17530" operator="containsText" text="Recrutem">
      <formula>NOT(ISERROR(SEARCH("Recrutem",AN33)))</formula>
    </cfRule>
  </conditionalFormatting>
  <conditionalFormatting sqref="AN33:AN35">
    <cfRule type="containsText" dxfId="3640" priority="17529" operator="containsText" text="Remise">
      <formula>NOT(ISERROR(SEARCH("Remise",AN33)))</formula>
    </cfRule>
  </conditionalFormatting>
  <conditionalFormatting sqref="AN35">
    <cfRule type="cellIs" dxfId="3639" priority="31363" stopIfTrue="1" operator="equal">
      <formula>"Du anglais"</formula>
    </cfRule>
    <cfRule type="cellIs" dxfId="3638" priority="31359" stopIfTrue="1" operator="equal">
      <formula>"Cours"</formula>
    </cfRule>
    <cfRule type="cellIs" dxfId="3637" priority="31360" stopIfTrue="1" operator="equal">
      <formula>"Examens S1"</formula>
    </cfRule>
    <cfRule type="cellIs" dxfId="3636" priority="31361" stopIfTrue="1" operator="equal">
      <formula>"Examens"</formula>
    </cfRule>
    <cfRule type="cellIs" dxfId="3635" priority="31322" operator="equal">
      <formula>"Cours Matin Entr AM"</formula>
    </cfRule>
    <cfRule type="cellIs" dxfId="3634" priority="31321" operator="equal">
      <formula>"Entr MA cours AM"</formula>
    </cfRule>
    <cfRule type="cellIs" dxfId="3633" priority="31320" operator="equal">
      <formula>"Cours matin"</formula>
    </cfRule>
    <cfRule type="cellIs" dxfId="3632" priority="31319" operator="equal">
      <formula>"regroupement"</formula>
    </cfRule>
    <cfRule type="cellIs" dxfId="3631" priority="31318" operator="equal">
      <formula>"Délibération S1"</formula>
    </cfRule>
    <cfRule type="cellIs" dxfId="3630" priority="31317" operator="equal">
      <formula>"Délibération S2"</formula>
    </cfRule>
    <cfRule type="cellIs" dxfId="3629" priority="31316" operator="equal">
      <formula>"Ecrits examens nationaux"</formula>
    </cfRule>
    <cfRule type="cellIs" dxfId="3628" priority="31315" operator="equal">
      <formula>"Mise à niveau"</formula>
    </cfRule>
    <cfRule type="cellIs" dxfId="3627" priority="31314" operator="equal">
      <formula>"Note mémoire"</formula>
    </cfRule>
    <cfRule type="cellIs" dxfId="3626" priority="31313" operator="equal">
      <formula>"Oraux examens nationaux"</formula>
    </cfRule>
    <cfRule type="cellIs" dxfId="3625" priority="31312" operator="equal">
      <formula>"Remise note CC"</formula>
    </cfRule>
    <cfRule type="cellIs" dxfId="3624" priority="31311" operator="equal">
      <formula>"Révision interne"</formula>
    </cfRule>
    <cfRule type="cellIs" dxfId="3623" priority="31310" operator="equal">
      <formula>"Exam nationaux"</formula>
    </cfRule>
    <cfRule type="cellIs" dxfId="3622" priority="31309" operator="equal">
      <formula>"Exam nationaux pas de date"</formula>
    </cfRule>
    <cfRule type="cellIs" dxfId="3621" priority="31308" operator="equal">
      <formula>"Entreprise"</formula>
    </cfRule>
    <cfRule type="cellIs" dxfId="3620" priority="31307" operator="equal">
      <formula>"Révisions R"</formula>
    </cfRule>
    <cfRule type="cellIs" dxfId="3619" priority="31306" operator="equal">
      <formula>"Soutenance"</formula>
    </cfRule>
    <cfRule type="cellIs" dxfId="3618" priority="31305" operator="equal">
      <formula>"ppp"</formula>
    </cfRule>
    <cfRule type="cellIs" dxfId="3617" priority="31304" operator="equal">
      <formula>"Lundi Pentecôte"</formula>
    </cfRule>
    <cfRule type="cellIs" dxfId="3616" priority="31303" operator="equal">
      <formula>"EXAMENS J"</formula>
    </cfRule>
    <cfRule type="cellIs" dxfId="3615" priority="31302" operator="equal">
      <formula>"Cours ISEM"</formula>
    </cfRule>
    <cfRule type="cellIs" dxfId="3614" priority="31301" operator="equal">
      <formula>"Cours IAE"</formula>
    </cfRule>
    <cfRule type="containsText" dxfId="3613" priority="31300" operator="containsText" text="Délib">
      <formula>NOT(ISERROR(SEARCH("Délib",AN35)))</formula>
    </cfRule>
    <cfRule type="containsText" dxfId="3612" priority="31299" operator="containsText" text="Pré">
      <formula>NOT(ISERROR(SEARCH("Pré",AN35)))</formula>
    </cfRule>
    <cfRule type="containsText" dxfId="3611" priority="31298" operator="containsText" text="Projet">
      <formula>NOT(ISERROR(SEARCH("Projet",AN35)))</formula>
    </cfRule>
    <cfRule type="containsText" dxfId="3610" priority="31297" operator="containsText" text="Début CM">
      <formula>NOT(ISERROR(SEARCH("Début CM",AN35)))</formula>
    </cfRule>
    <cfRule type="containsText" dxfId="3609" priority="31296" operator="containsText" text="Début TD">
      <formula>NOT(ISERROR(SEARCH("Début TD",AN35)))</formula>
    </cfRule>
    <cfRule type="containsText" dxfId="3608" priority="31295" operator="containsText" text="Etranger">
      <formula>NOT(ISERROR(SEARCH("Etranger",AN35)))</formula>
    </cfRule>
    <cfRule type="containsText" dxfId="3607" priority="31294" operator="containsText" text="JPO">
      <formula>NOT(ISERROR(SEARCH("JPO",AN35)))</formula>
    </cfRule>
    <cfRule type="containsText" dxfId="3606" priority="31293" operator="containsText" text="Note">
      <formula>NOT(ISERROR(SEARCH("Note",AN35)))</formula>
    </cfRule>
    <cfRule type="containsText" dxfId="3605" priority="31292" operator="containsText" text="Recrutem">
      <formula>NOT(ISERROR(SEARCH("Recrutem",AN35)))</formula>
    </cfRule>
    <cfRule type="cellIs" dxfId="3604" priority="31342" operator="equal">
      <formula>"Pâques"</formula>
    </cfRule>
    <cfRule type="cellIs" dxfId="3603" priority="31347" operator="equal">
      <formula>"Victoire 1945"</formula>
    </cfRule>
    <cfRule type="cellIs" dxfId="3602" priority="31355" stopIfTrue="1" operator="equal">
      <formula>"Session 2"</formula>
    </cfRule>
    <cfRule type="cellIs" dxfId="3601" priority="31354" stopIfTrue="1" operator="equal">
      <formula>"Stage"</formula>
    </cfRule>
    <cfRule type="cellIs" dxfId="3600" priority="31353" stopIfTrue="1" operator="equal">
      <formula>"Rentrée"</formula>
    </cfRule>
    <cfRule type="cellIs" dxfId="3599" priority="31352" stopIfTrue="1" operator="equal">
      <formula>"Evaluation"</formula>
    </cfRule>
    <cfRule type="cellIs" dxfId="3598" priority="31351" stopIfTrue="1" operator="equal">
      <formula>"Retour copies"</formula>
    </cfRule>
    <cfRule type="cellIs" dxfId="3597" priority="31348" operator="equal">
      <formula>"Toussaint"</formula>
    </cfRule>
    <cfRule type="cellIs" dxfId="3596" priority="31323" operator="equal">
      <formula>"Révisions S1 Ses2"</formula>
    </cfRule>
    <cfRule type="cellIs" dxfId="3595" priority="31324" operator="equal">
      <formula>"Révisions S1 ses1"</formula>
    </cfRule>
    <cfRule type="cellIs" dxfId="3594" priority="31325" operator="equal">
      <formula>"Examens S2 Ses2"</formula>
    </cfRule>
    <cfRule type="cellIs" dxfId="3593" priority="31326" operator="equal">
      <formula>"Examens S2 ses1"</formula>
    </cfRule>
    <cfRule type="cellIs" dxfId="3592" priority="31362" stopIfTrue="1" operator="equal">
      <formula>"Examens S2"</formula>
    </cfRule>
    <cfRule type="cellIs" dxfId="3591" priority="31327" operator="equal">
      <formula>"Fermeture"</formula>
    </cfRule>
    <cfRule type="cellIs" dxfId="3590" priority="31328" operator="equal">
      <formula>"Remise rapport"</formula>
    </cfRule>
    <cfRule type="cellIs" dxfId="3589" priority="31329" operator="equal">
      <formula>"notes rapport"</formula>
    </cfRule>
    <cfRule type="cellIs" dxfId="3588" priority="31330" operator="equal">
      <formula>"jour appui"</formula>
    </cfRule>
    <cfRule type="cellIs" dxfId="3587" priority="31331" operator="equal">
      <formula>"Assomption"</formula>
    </cfRule>
    <cfRule type="cellIs" dxfId="3586" priority="31350" operator="equal">
      <formula>"entreprise B"</formula>
    </cfRule>
    <cfRule type="cellIs" dxfId="3585" priority="31332" operator="equal">
      <formula>"Ascension"</formula>
    </cfRule>
    <cfRule type="cellIs" dxfId="3584" priority="31333" operator="equal">
      <formula>"Armistice"</formula>
    </cfRule>
    <cfRule type="cellIs" dxfId="3583" priority="31334" operator="equal">
      <formula>"cours v"</formula>
    </cfRule>
    <cfRule type="cellIs" dxfId="3582" priority="31364" stopIfTrue="1" operator="equal">
      <formula>"Délibérations"</formula>
    </cfRule>
    <cfRule type="cellIs" dxfId="3581" priority="31349" operator="equal">
      <formula>"Stage en entreprise"</formula>
    </cfRule>
    <cfRule type="cellIs" dxfId="3580" priority="31335" operator="equal">
      <formula>"Examens S1 Ses2"</formula>
    </cfRule>
    <cfRule type="cellIs" dxfId="3579" priority="31336" operator="equal">
      <formula>"Examens S1 Ses1"</formula>
    </cfRule>
    <cfRule type="cellIs" dxfId="3578" priority="31337" operator="equal">
      <formula>"Fête du travail"</formula>
    </cfRule>
    <cfRule type="cellIs" dxfId="3577" priority="31338" operator="equal">
      <formula>"Fête nationale"</formula>
    </cfRule>
    <cfRule type="cellIs" dxfId="3576" priority="31339" operator="equal">
      <formula>"jour de l'an"</formula>
    </cfRule>
    <cfRule type="cellIs" dxfId="3575" priority="31340" operator="equal">
      <formula>"Lundi de pâques"</formula>
    </cfRule>
    <cfRule type="cellIs" dxfId="3574" priority="31341" operator="equal">
      <formula>"Noël"</formula>
    </cfRule>
    <cfRule type="cellIs" dxfId="3573" priority="31343" operator="equal">
      <formula>"Pentecôte"</formula>
    </cfRule>
    <cfRule type="cellIs" dxfId="3572" priority="31344" operator="equal">
      <formula>"Révisions S2 ses2"</formula>
    </cfRule>
    <cfRule type="cellIs" dxfId="3571" priority="31345" operator="equal">
      <formula>"Révisions S2 Ses1"</formula>
    </cfRule>
    <cfRule type="cellIs" dxfId="3570" priority="31346" operator="equal">
      <formula>"stage v"</formula>
    </cfRule>
    <cfRule type="cellIs" dxfId="3569" priority="31356" stopIfTrue="1" operator="equal">
      <formula>"Session 1"</formula>
    </cfRule>
    <cfRule type="cellIs" dxfId="3568" priority="31357" stopIfTrue="1" operator="equal">
      <formula>"Révisions"</formula>
    </cfRule>
    <cfRule type="cellIs" dxfId="3567" priority="31358" stopIfTrue="1" operator="equal">
      <formula>"Vacances"</formula>
    </cfRule>
  </conditionalFormatting>
  <conditionalFormatting sqref="AO4:AO35">
    <cfRule type="expression" dxfId="3566" priority="31685">
      <formula>AP4="Dimanche"</formula>
    </cfRule>
    <cfRule type="expression" dxfId="3565" priority="31686">
      <formula>AP4="Samedi"</formula>
    </cfRule>
  </conditionalFormatting>
  <conditionalFormatting sqref="AR4:AR8">
    <cfRule type="cellIs" dxfId="3564" priority="3704" operator="equal">
      <formula>"Remise note CC"</formula>
    </cfRule>
    <cfRule type="containsText" dxfId="3563" priority="3682" operator="containsText" text="Salon Et">
      <formula>NOT(ISERROR(SEARCH("Salon Et",AR4)))</formula>
    </cfRule>
    <cfRule type="containsText" dxfId="3562" priority="3683" operator="containsText" text="Remise">
      <formula>NOT(ISERROR(SEARCH("Remise",AR4)))</formula>
    </cfRule>
    <cfRule type="containsText" dxfId="3561" priority="3687" operator="containsText" text="Etranger">
      <formula>NOT(ISERROR(SEARCH("Etranger",AR4)))</formula>
    </cfRule>
    <cfRule type="containsText" dxfId="3560" priority="3688" operator="containsText" text="Début TD">
      <formula>NOT(ISERROR(SEARCH("Début TD",AR4)))</formula>
    </cfRule>
    <cfRule type="containsText" dxfId="3559" priority="3689" operator="containsText" text="Début CM">
      <formula>NOT(ISERROR(SEARCH("Début CM",AR4)))</formula>
    </cfRule>
    <cfRule type="containsText" dxfId="3558" priority="3690" operator="containsText" text="Projet">
      <formula>NOT(ISERROR(SEARCH("Projet",AR4)))</formula>
    </cfRule>
    <cfRule type="containsText" dxfId="3557" priority="3691" operator="containsText" text="Pré">
      <formula>NOT(ISERROR(SEARCH("Pré",AR4)))</formula>
    </cfRule>
    <cfRule type="containsText" dxfId="3556" priority="3692" operator="containsText" text="Délib">
      <formula>NOT(ISERROR(SEARCH("Délib",AR4)))</formula>
    </cfRule>
    <cfRule type="cellIs" dxfId="3555" priority="3693" operator="equal">
      <formula>"Cours IAE"</formula>
    </cfRule>
    <cfRule type="cellIs" dxfId="3554" priority="3694" operator="equal">
      <formula>"Cours ISEM"</formula>
    </cfRule>
    <cfRule type="cellIs" dxfId="3553" priority="3695" operator="equal">
      <formula>"EXAMENS J"</formula>
    </cfRule>
    <cfRule type="cellIs" dxfId="3552" priority="3696" operator="equal">
      <formula>"Lundi Pentecôte"</formula>
    </cfRule>
    <cfRule type="cellIs" dxfId="3551" priority="3697" operator="equal">
      <formula>"ppp"</formula>
    </cfRule>
    <cfRule type="cellIs" dxfId="3550" priority="3698" operator="equal">
      <formula>"Soutenance"</formula>
    </cfRule>
    <cfRule type="cellIs" dxfId="3549" priority="3699" operator="equal">
      <formula>"Révisions R"</formula>
    </cfRule>
    <cfRule type="cellIs" dxfId="3548" priority="3700" operator="equal">
      <formula>"Entreprise"</formula>
    </cfRule>
    <cfRule type="cellIs" dxfId="3547" priority="3701" operator="equal">
      <formula>"Exam nationaux pas de date"</formula>
    </cfRule>
    <cfRule type="cellIs" dxfId="3546" priority="3702" operator="equal">
      <formula>"Exam nationaux"</formula>
    </cfRule>
    <cfRule type="cellIs" dxfId="3545" priority="3703" operator="equal">
      <formula>"Révision interne"</formula>
    </cfRule>
    <cfRule type="cellIs" dxfId="3544" priority="3751" stopIfTrue="1" operator="equal">
      <formula>"Cours"</formula>
    </cfRule>
    <cfRule type="cellIs" dxfId="3543" priority="3705" operator="equal">
      <formula>"Oraux examens nationaux"</formula>
    </cfRule>
    <cfRule type="cellIs" dxfId="3542" priority="3706" operator="equal">
      <formula>"Note mémoire"</formula>
    </cfRule>
    <cfRule type="cellIs" dxfId="3541" priority="3707" operator="equal">
      <formula>"Mise à niveau"</formula>
    </cfRule>
    <cfRule type="cellIs" dxfId="3540" priority="3708" operator="equal">
      <formula>"Ecrits examens nationaux"</formula>
    </cfRule>
    <cfRule type="cellIs" dxfId="3539" priority="3737" operator="equal">
      <formula>"Révisions S2 Ses1"</formula>
    </cfRule>
    <cfRule type="cellIs" dxfId="3538" priority="3738" operator="equal">
      <formula>"stage v"</formula>
    </cfRule>
    <cfRule type="cellIs" dxfId="3537" priority="3739" operator="equal">
      <formula>"Victoire 1945"</formula>
    </cfRule>
    <cfRule type="cellIs" dxfId="3536" priority="3740" operator="equal">
      <formula>"Toussaint"</formula>
    </cfRule>
    <cfRule type="cellIs" dxfId="3535" priority="3741" operator="equal">
      <formula>"Stage en entreprise"</formula>
    </cfRule>
    <cfRule type="cellIs" dxfId="3534" priority="3742" operator="equal">
      <formula>"entreprise B"</formula>
    </cfRule>
    <cfRule type="cellIs" dxfId="3533" priority="3743" stopIfTrue="1" operator="equal">
      <formula>"Retour copies"</formula>
    </cfRule>
    <cfRule type="cellIs" dxfId="3532" priority="3744" stopIfTrue="1" operator="equal">
      <formula>"Evaluation"</formula>
    </cfRule>
    <cfRule type="cellIs" dxfId="3531" priority="3745" stopIfTrue="1" operator="equal">
      <formula>"Rentrée"</formula>
    </cfRule>
    <cfRule type="cellIs" dxfId="3530" priority="3746" stopIfTrue="1" operator="equal">
      <formula>"Stage"</formula>
    </cfRule>
    <cfRule type="cellIs" dxfId="3529" priority="3747" stopIfTrue="1" operator="equal">
      <formula>"Session 2"</formula>
    </cfRule>
    <cfRule type="cellIs" dxfId="3528" priority="3748" stopIfTrue="1" operator="equal">
      <formula>"Session 1"</formula>
    </cfRule>
    <cfRule type="cellIs" dxfId="3527" priority="3749" stopIfTrue="1" operator="equal">
      <formula>"Révisions"</formula>
    </cfRule>
    <cfRule type="cellIs" dxfId="3526" priority="3750" stopIfTrue="1" operator="equal">
      <formula>"Vacances"</formula>
    </cfRule>
    <cfRule type="containsText" dxfId="3525" priority="3684" operator="containsText" text="Recrutem">
      <formula>NOT(ISERROR(SEARCH("Recrutem",AR4)))</formula>
    </cfRule>
    <cfRule type="cellIs" dxfId="3524" priority="3752" stopIfTrue="1" operator="equal">
      <formula>"Examens S1"</formula>
    </cfRule>
    <cfRule type="cellIs" dxfId="3523" priority="3753" stopIfTrue="1" operator="equal">
      <formula>"Examens"</formula>
    </cfRule>
    <cfRule type="cellIs" dxfId="3522" priority="3754" stopIfTrue="1" operator="equal">
      <formula>"Examens S2"</formula>
    </cfRule>
    <cfRule type="cellIs" dxfId="3521" priority="3755" stopIfTrue="1" operator="equal">
      <formula>"Du anglais"</formula>
    </cfRule>
    <cfRule type="cellIs" dxfId="3520" priority="3732" operator="equal">
      <formula>"Lundi de pâques"</formula>
    </cfRule>
    <cfRule type="cellIs" dxfId="3519" priority="3731" operator="equal">
      <formula>"jour de l'an"</formula>
    </cfRule>
    <cfRule type="cellIs" dxfId="3518" priority="3730" operator="equal">
      <formula>"Fête nationale"</formula>
    </cfRule>
    <cfRule type="cellIs" dxfId="3517" priority="3729" operator="equal">
      <formula>"Fête du travail"</formula>
    </cfRule>
    <cfRule type="cellIs" dxfId="3516" priority="3728" operator="equal">
      <formula>"Examens S1 Ses1"</formula>
    </cfRule>
    <cfRule type="cellIs" dxfId="3515" priority="3726" operator="equal">
      <formula>"cours v"</formula>
    </cfRule>
    <cfRule type="cellIs" dxfId="3514" priority="3725" operator="equal">
      <formula>"Armistice"</formula>
    </cfRule>
    <cfRule type="cellIs" dxfId="3513" priority="3724" operator="equal">
      <formula>"Ascension"</formula>
    </cfRule>
    <cfRule type="cellIs" dxfId="3512" priority="3723" operator="equal">
      <formula>"Assomption"</formula>
    </cfRule>
    <cfRule type="cellIs" dxfId="3511" priority="3722" operator="equal">
      <formula>"jour appui"</formula>
    </cfRule>
    <cfRule type="cellIs" dxfId="3510" priority="3721" operator="equal">
      <formula>"notes rapport"</formula>
    </cfRule>
    <cfRule type="cellIs" dxfId="3509" priority="3720" operator="equal">
      <formula>"Remise rapport"</formula>
    </cfRule>
    <cfRule type="cellIs" dxfId="3508" priority="3719" operator="equal">
      <formula>"Fermeture"</formula>
    </cfRule>
    <cfRule type="cellIs" dxfId="3507" priority="3718" operator="equal">
      <formula>"Examens S2 ses1"</formula>
    </cfRule>
    <cfRule type="cellIs" dxfId="3506" priority="3717" operator="equal">
      <formula>"Examens S2 Ses2"</formula>
    </cfRule>
    <cfRule type="cellIs" dxfId="3505" priority="3716" operator="equal">
      <formula>"Révisions S1 ses1"</formula>
    </cfRule>
    <cfRule type="cellIs" dxfId="3504" priority="3715" operator="equal">
      <formula>"Révisions S1 Ses2"</formula>
    </cfRule>
    <cfRule type="cellIs" dxfId="3503" priority="3714" operator="equal">
      <formula>"Cours Matin Entr AM"</formula>
    </cfRule>
    <cfRule type="cellIs" dxfId="3502" priority="3713" operator="equal">
      <formula>"Entr MA cours AM"</formula>
    </cfRule>
    <cfRule type="cellIs" dxfId="3501" priority="3712" operator="equal">
      <formula>"Cours matin"</formula>
    </cfRule>
    <cfRule type="cellIs" dxfId="3500" priority="3711" operator="equal">
      <formula>"regroupement"</formula>
    </cfRule>
    <cfRule type="cellIs" dxfId="3499" priority="3710" operator="equal">
      <formula>"Délibération S1"</formula>
    </cfRule>
    <cfRule type="cellIs" dxfId="3498" priority="3756" stopIfTrue="1" operator="equal">
      <formula>"Délibérations"</formula>
    </cfRule>
    <cfRule type="cellIs" dxfId="3497" priority="3709" operator="equal">
      <formula>"Délibération S2"</formula>
    </cfRule>
    <cfRule type="cellIs" dxfId="3496" priority="3735" operator="equal">
      <formula>"Pentecôte"</formula>
    </cfRule>
    <cfRule type="cellIs" dxfId="3495" priority="3736" operator="equal">
      <formula>"Révisions S2 ses2"</formula>
    </cfRule>
    <cfRule type="containsText" dxfId="3494" priority="3685" operator="containsText" text="Note">
      <formula>NOT(ISERROR(SEARCH("Note",AR4)))</formula>
    </cfRule>
    <cfRule type="cellIs" dxfId="3493" priority="3727" operator="equal">
      <formula>"Examens S1 Ses2"</formula>
    </cfRule>
    <cfRule type="containsText" dxfId="3492" priority="3686" operator="containsText" text="JPO">
      <formula>NOT(ISERROR(SEARCH("JPO",AR4)))</formula>
    </cfRule>
    <cfRule type="cellIs" dxfId="3491" priority="3733" operator="equal">
      <formula>"Noël"</formula>
    </cfRule>
    <cfRule type="cellIs" dxfId="3490" priority="3734" operator="equal">
      <formula>"Pâques"</formula>
    </cfRule>
    <cfRule type="containsText" dxfId="3489" priority="3677" operator="containsText" text="Cours/Labo/Projet">
      <formula>NOT(ISERROR(SEARCH("Cours/Labo/Projet",AR4)))</formula>
    </cfRule>
    <cfRule type="containsText" dxfId="3488" priority="3678" operator="containsText" text="Université">
      <formula>NOT(ISERROR(SEARCH("Université",AR4)))</formula>
    </cfRule>
    <cfRule type="expression" dxfId="3487" priority="3679">
      <formula>AP4="Dimanche"</formula>
    </cfRule>
    <cfRule type="expression" dxfId="3486" priority="3680">
      <formula>AP4="Samedi"</formula>
    </cfRule>
    <cfRule type="containsText" dxfId="3485" priority="3681" operator="containsText" text="Soutenance">
      <formula>NOT(ISERROR(SEARCH("Soutenance",AR4)))</formula>
    </cfRule>
  </conditionalFormatting>
  <conditionalFormatting sqref="AR9:AR10">
    <cfRule type="containsText" dxfId="3484" priority="16052" operator="containsText" text="Début TD">
      <formula>NOT(ISERROR(SEARCH("Début TD",AR9)))</formula>
    </cfRule>
    <cfRule type="cellIs" dxfId="3483" priority="16116" stopIfTrue="1" operator="equal">
      <formula>"Examens S1"</formula>
    </cfRule>
    <cfRule type="cellIs" dxfId="3482" priority="16117" stopIfTrue="1" operator="equal">
      <formula>"Examens"</formula>
    </cfRule>
    <cfRule type="cellIs" dxfId="3481" priority="16118" stopIfTrue="1" operator="equal">
      <formula>"Examens S2"</formula>
    </cfRule>
    <cfRule type="cellIs" dxfId="3480" priority="16119" stopIfTrue="1" operator="equal">
      <formula>"Du anglais"</formula>
    </cfRule>
    <cfRule type="containsText" dxfId="3479" priority="16048" operator="containsText" text="Recrutem">
      <formula>NOT(ISERROR(SEARCH("Recrutem",AR9)))</formula>
    </cfRule>
    <cfRule type="containsText" dxfId="3478" priority="16049" operator="containsText" text="Note">
      <formula>NOT(ISERROR(SEARCH("Note",AR9)))</formula>
    </cfRule>
    <cfRule type="containsText" dxfId="3477" priority="16050" operator="containsText" text="JPO">
      <formula>NOT(ISERROR(SEARCH("JPO",AR9)))</formula>
    </cfRule>
    <cfRule type="containsText" dxfId="3476" priority="16051" operator="containsText" text="Etranger">
      <formula>NOT(ISERROR(SEARCH("Etranger",AR9)))</formula>
    </cfRule>
    <cfRule type="cellIs" dxfId="3475" priority="16061" operator="equal">
      <formula>"ppp"</formula>
    </cfRule>
    <cfRule type="containsText" dxfId="3474" priority="16053" operator="containsText" text="Début CM">
      <formula>NOT(ISERROR(SEARCH("Début CM",AR9)))</formula>
    </cfRule>
    <cfRule type="containsText" dxfId="3473" priority="16054" operator="containsText" text="Projet">
      <formula>NOT(ISERROR(SEARCH("Projet",AR9)))</formula>
    </cfRule>
    <cfRule type="containsText" dxfId="3472" priority="16055" operator="containsText" text="Pré">
      <formula>NOT(ISERROR(SEARCH("Pré",AR9)))</formula>
    </cfRule>
    <cfRule type="containsText" dxfId="3471" priority="16056" operator="containsText" text="Délib">
      <formula>NOT(ISERROR(SEARCH("Délib",AR9)))</formula>
    </cfRule>
    <cfRule type="cellIs" dxfId="3470" priority="16057" operator="equal">
      <formula>"Cours IAE"</formula>
    </cfRule>
    <cfRule type="cellIs" dxfId="3469" priority="16058" operator="equal">
      <formula>"Cours ISEM"</formula>
    </cfRule>
    <cfRule type="cellIs" dxfId="3468" priority="16059" operator="equal">
      <formula>"EXAMENS J"</formula>
    </cfRule>
    <cfRule type="cellIs" dxfId="3467" priority="16060" operator="equal">
      <formula>"Lundi Pentecôte"</formula>
    </cfRule>
    <cfRule type="cellIs" dxfId="3466" priority="16120" stopIfTrue="1" operator="equal">
      <formula>"Délibérations"</formula>
    </cfRule>
    <cfRule type="cellIs" dxfId="3465" priority="16062" operator="equal">
      <formula>"Soutenance"</formula>
    </cfRule>
    <cfRule type="cellIs" dxfId="3464" priority="16063" operator="equal">
      <formula>"Révisions R"</formula>
    </cfRule>
    <cfRule type="cellIs" dxfId="3463" priority="16064" operator="equal">
      <formula>"Entreprise"</formula>
    </cfRule>
    <cfRule type="cellIs" dxfId="3462" priority="16065" operator="equal">
      <formula>"Exam nationaux pas de date"</formula>
    </cfRule>
    <cfRule type="cellIs" dxfId="3461" priority="16066" operator="equal">
      <formula>"Exam nationaux"</formula>
    </cfRule>
    <cfRule type="cellIs" dxfId="3460" priority="16067" operator="equal">
      <formula>"Révision interne"</formula>
    </cfRule>
    <cfRule type="cellIs" dxfId="3459" priority="16068" operator="equal">
      <formula>"Remise note CC"</formula>
    </cfRule>
    <cfRule type="cellIs" dxfId="3458" priority="16069" operator="equal">
      <formula>"Oraux examens nationaux"</formula>
    </cfRule>
    <cfRule type="cellIs" dxfId="3457" priority="16070" operator="equal">
      <formula>"Note mémoire"</formula>
    </cfRule>
    <cfRule type="cellIs" dxfId="3456" priority="16071" operator="equal">
      <formula>"Mise à niveau"</formula>
    </cfRule>
    <cfRule type="cellIs" dxfId="3455" priority="16072" operator="equal">
      <formula>"Ecrits examens nationaux"</formula>
    </cfRule>
    <cfRule type="cellIs" dxfId="3454" priority="16073" operator="equal">
      <formula>"Délibération S2"</formula>
    </cfRule>
    <cfRule type="cellIs" dxfId="3453" priority="16074" operator="equal">
      <formula>"Délibération S1"</formula>
    </cfRule>
    <cfRule type="cellIs" dxfId="3452" priority="16075" operator="equal">
      <formula>"regroupement"</formula>
    </cfRule>
    <cfRule type="cellIs" dxfId="3451" priority="16076" operator="equal">
      <formula>"Cours matin"</formula>
    </cfRule>
    <cfRule type="cellIs" dxfId="3450" priority="16077" operator="equal">
      <formula>"Entr MA cours AM"</formula>
    </cfRule>
    <cfRule type="cellIs" dxfId="3449" priority="16078" operator="equal">
      <formula>"Cours Matin Entr AM"</formula>
    </cfRule>
    <cfRule type="cellIs" dxfId="3448" priority="16079" operator="equal">
      <formula>"Révisions S1 Ses2"</formula>
    </cfRule>
    <cfRule type="cellIs" dxfId="3447" priority="16080" operator="equal">
      <formula>"Révisions S1 ses1"</formula>
    </cfRule>
    <cfRule type="cellIs" dxfId="3446" priority="16081" operator="equal">
      <formula>"Examens S2 Ses2"</formula>
    </cfRule>
    <cfRule type="cellIs" dxfId="3445" priority="16082" operator="equal">
      <formula>"Examens S2 ses1"</formula>
    </cfRule>
    <cfRule type="cellIs" dxfId="3444" priority="16083" operator="equal">
      <formula>"Fermeture"</formula>
    </cfRule>
    <cfRule type="cellIs" dxfId="3443" priority="16084" operator="equal">
      <formula>"Remise rapport"</formula>
    </cfRule>
    <cfRule type="cellIs" dxfId="3442" priority="16085" operator="equal">
      <formula>"notes rapport"</formula>
    </cfRule>
    <cfRule type="cellIs" dxfId="3441" priority="16086" operator="equal">
      <formula>"jour appui"</formula>
    </cfRule>
    <cfRule type="cellIs" dxfId="3440" priority="16087" operator="equal">
      <formula>"Assomption"</formula>
    </cfRule>
    <cfRule type="cellIs" dxfId="3439" priority="16088" operator="equal">
      <formula>"Ascension"</formula>
    </cfRule>
    <cfRule type="cellIs" dxfId="3438" priority="16089" operator="equal">
      <formula>"Armistice"</formula>
    </cfRule>
    <cfRule type="cellIs" dxfId="3437" priority="16090" operator="equal">
      <formula>"cours v"</formula>
    </cfRule>
    <cfRule type="cellIs" dxfId="3436" priority="16091" operator="equal">
      <formula>"Examens S1 Ses2"</formula>
    </cfRule>
    <cfRule type="cellIs" dxfId="3435" priority="16092" operator="equal">
      <formula>"Examens S1 Ses1"</formula>
    </cfRule>
    <cfRule type="cellIs" dxfId="3434" priority="16093" operator="equal">
      <formula>"Fête du travail"</formula>
    </cfRule>
    <cfRule type="cellIs" dxfId="3433" priority="16094" operator="equal">
      <formula>"Fête nationale"</formula>
    </cfRule>
    <cfRule type="cellIs" dxfId="3432" priority="16095" operator="equal">
      <formula>"jour de l'an"</formula>
    </cfRule>
    <cfRule type="cellIs" dxfId="3431" priority="16096" operator="equal">
      <formula>"Lundi de pâques"</formula>
    </cfRule>
    <cfRule type="cellIs" dxfId="3430" priority="16097" operator="equal">
      <formula>"Noël"</formula>
    </cfRule>
    <cfRule type="cellIs" dxfId="3429" priority="16098" operator="equal">
      <formula>"Pâques"</formula>
    </cfRule>
    <cfRule type="cellIs" dxfId="3428" priority="16099" operator="equal">
      <formula>"Pentecôte"</formula>
    </cfRule>
    <cfRule type="cellIs" dxfId="3427" priority="16100" operator="equal">
      <formula>"Révisions S2 ses2"</formula>
    </cfRule>
    <cfRule type="cellIs" dxfId="3426" priority="16101" operator="equal">
      <formula>"Révisions S2 Ses1"</formula>
    </cfRule>
    <cfRule type="cellIs" dxfId="3425" priority="16102" operator="equal">
      <formula>"stage v"</formula>
    </cfRule>
    <cfRule type="cellIs" dxfId="3424" priority="16103" operator="equal">
      <formula>"Victoire 1945"</formula>
    </cfRule>
    <cfRule type="cellIs" dxfId="3423" priority="16104" operator="equal">
      <formula>"Toussaint"</formula>
    </cfRule>
    <cfRule type="cellIs" dxfId="3422" priority="16105" operator="equal">
      <formula>"Stage en entreprise"</formula>
    </cfRule>
    <cfRule type="cellIs" dxfId="3421" priority="16106" operator="equal">
      <formula>"entreprise B"</formula>
    </cfRule>
    <cfRule type="cellIs" dxfId="3420" priority="16107" stopIfTrue="1" operator="equal">
      <formula>"Retour copies"</formula>
    </cfRule>
    <cfRule type="cellIs" dxfId="3419" priority="16108" stopIfTrue="1" operator="equal">
      <formula>"Evaluation"</formula>
    </cfRule>
    <cfRule type="cellIs" dxfId="3418" priority="16109" stopIfTrue="1" operator="equal">
      <formula>"Rentrée"</formula>
    </cfRule>
    <cfRule type="cellIs" dxfId="3417" priority="16110" stopIfTrue="1" operator="equal">
      <formula>"Stage"</formula>
    </cfRule>
    <cfRule type="cellIs" dxfId="3416" priority="16111" stopIfTrue="1" operator="equal">
      <formula>"Session 2"</formula>
    </cfRule>
    <cfRule type="cellIs" dxfId="3415" priority="16112" stopIfTrue="1" operator="equal">
      <formula>"Session 1"</formula>
    </cfRule>
    <cfRule type="cellIs" dxfId="3414" priority="16113" stopIfTrue="1" operator="equal">
      <formula>"Révisions"</formula>
    </cfRule>
    <cfRule type="cellIs" dxfId="3413" priority="16114" stopIfTrue="1" operator="equal">
      <formula>"Vacances"</formula>
    </cfRule>
    <cfRule type="cellIs" dxfId="3412" priority="16115" stopIfTrue="1" operator="equal">
      <formula>"Cours"</formula>
    </cfRule>
  </conditionalFormatting>
  <conditionalFormatting sqref="AR9:AR17">
    <cfRule type="containsText" dxfId="3411" priority="7441" operator="containsText" text="Soutenance">
      <formula>NOT(ISERROR(SEARCH("Soutenance",AR9)))</formula>
    </cfRule>
    <cfRule type="expression" dxfId="3410" priority="7439">
      <formula>AP9="Dimanche"</formula>
    </cfRule>
    <cfRule type="containsText" dxfId="3409" priority="7443" operator="containsText" text="Remise">
      <formula>NOT(ISERROR(SEARCH("Remise",AR9)))</formula>
    </cfRule>
    <cfRule type="containsText" dxfId="3408" priority="7442" operator="containsText" text="Salon Et">
      <formula>NOT(ISERROR(SEARCH("Salon Et",AR9)))</formula>
    </cfRule>
    <cfRule type="expression" dxfId="3407" priority="7440">
      <formula>AP9="Samedi"</formula>
    </cfRule>
  </conditionalFormatting>
  <conditionalFormatting sqref="AR11:AR15">
    <cfRule type="cellIs" dxfId="3406" priority="7470" operator="equal">
      <formula>"Délibération S1"</formula>
    </cfRule>
    <cfRule type="cellIs" dxfId="3405" priority="7469" operator="equal">
      <formula>"Délibération S2"</formula>
    </cfRule>
    <cfRule type="cellIs" dxfId="3404" priority="7468" operator="equal">
      <formula>"Ecrits examens nationaux"</formula>
    </cfRule>
    <cfRule type="cellIs" dxfId="3403" priority="7467" operator="equal">
      <formula>"Mise à niveau"</formula>
    </cfRule>
    <cfRule type="cellIs" dxfId="3402" priority="7466" operator="equal">
      <formula>"Note mémoire"</formula>
    </cfRule>
    <cfRule type="cellIs" dxfId="3401" priority="7465" operator="equal">
      <formula>"Oraux examens nationaux"</formula>
    </cfRule>
    <cfRule type="cellIs" dxfId="3400" priority="7464" operator="equal">
      <formula>"Remise note CC"</formula>
    </cfRule>
    <cfRule type="cellIs" dxfId="3399" priority="7463" operator="equal">
      <formula>"Révision interne"</formula>
    </cfRule>
    <cfRule type="cellIs" dxfId="3398" priority="7462" operator="equal">
      <formula>"Exam nationaux"</formula>
    </cfRule>
    <cfRule type="cellIs" dxfId="3397" priority="7461" operator="equal">
      <formula>"Exam nationaux pas de date"</formula>
    </cfRule>
    <cfRule type="cellIs" dxfId="3396" priority="7460" operator="equal">
      <formula>"Entreprise"</formula>
    </cfRule>
    <cfRule type="cellIs" dxfId="3395" priority="7459" operator="equal">
      <formula>"Révisions R"</formula>
    </cfRule>
    <cfRule type="cellIs" dxfId="3394" priority="7458" operator="equal">
      <formula>"Soutenance"</formula>
    </cfRule>
    <cfRule type="cellIs" dxfId="3393" priority="7457" operator="equal">
      <formula>"ppp"</formula>
    </cfRule>
    <cfRule type="cellIs" dxfId="3392" priority="7456" operator="equal">
      <formula>"Lundi Pentecôte"</formula>
    </cfRule>
    <cfRule type="cellIs" dxfId="3391" priority="7455" operator="equal">
      <formula>"EXAMENS J"</formula>
    </cfRule>
    <cfRule type="cellIs" dxfId="3390" priority="7454" operator="equal">
      <formula>"Cours ISEM"</formula>
    </cfRule>
    <cfRule type="cellIs" dxfId="3389" priority="7453" operator="equal">
      <formula>"Cours IAE"</formula>
    </cfRule>
    <cfRule type="containsText" dxfId="3388" priority="7452" operator="containsText" text="Délib">
      <formula>NOT(ISERROR(SEARCH("Délib",AR11)))</formula>
    </cfRule>
    <cfRule type="containsText" dxfId="3387" priority="7451" operator="containsText" text="Pré">
      <formula>NOT(ISERROR(SEARCH("Pré",AR11)))</formula>
    </cfRule>
    <cfRule type="containsText" dxfId="3386" priority="7450" operator="containsText" text="Projet">
      <formula>NOT(ISERROR(SEARCH("Projet",AR11)))</formula>
    </cfRule>
    <cfRule type="containsText" dxfId="3385" priority="7449" operator="containsText" text="Début CM">
      <formula>NOT(ISERROR(SEARCH("Début CM",AR11)))</formula>
    </cfRule>
    <cfRule type="containsText" dxfId="3384" priority="7448" operator="containsText" text="Début TD">
      <formula>NOT(ISERROR(SEARCH("Début TD",AR11)))</formula>
    </cfRule>
    <cfRule type="containsText" dxfId="3383" priority="7447" operator="containsText" text="Etranger">
      <formula>NOT(ISERROR(SEARCH("Etranger",AR11)))</formula>
    </cfRule>
    <cfRule type="containsText" dxfId="3382" priority="7446" operator="containsText" text="JPO">
      <formula>NOT(ISERROR(SEARCH("JPO",AR11)))</formula>
    </cfRule>
    <cfRule type="containsText" dxfId="3381" priority="7445" operator="containsText" text="Note">
      <formula>NOT(ISERROR(SEARCH("Note",AR11)))</formula>
    </cfRule>
    <cfRule type="containsText" dxfId="3380" priority="7444" operator="containsText" text="Recrutem">
      <formula>NOT(ISERROR(SEARCH("Recrutem",AR11)))</formula>
    </cfRule>
    <cfRule type="containsText" dxfId="3379" priority="7438" operator="containsText" text="Université">
      <formula>NOT(ISERROR(SEARCH("Université",AR11)))</formula>
    </cfRule>
    <cfRule type="containsText" dxfId="3378" priority="7437" operator="containsText" text="Cours/Labo/Projet">
      <formula>NOT(ISERROR(SEARCH("Cours/Labo/Projet",AR11)))</formula>
    </cfRule>
    <cfRule type="cellIs" dxfId="3377" priority="7514" stopIfTrue="1" operator="equal">
      <formula>"Examens S2"</formula>
    </cfRule>
    <cfRule type="cellIs" dxfId="3376" priority="7516" stopIfTrue="1" operator="equal">
      <formula>"Délibérations"</formula>
    </cfRule>
    <cfRule type="cellIs" dxfId="3375" priority="7515" stopIfTrue="1" operator="equal">
      <formula>"Du anglais"</formula>
    </cfRule>
    <cfRule type="cellIs" dxfId="3374" priority="7513" stopIfTrue="1" operator="equal">
      <formula>"Examens"</formula>
    </cfRule>
    <cfRule type="cellIs" dxfId="3373" priority="7512" stopIfTrue="1" operator="equal">
      <formula>"Examens S1"</formula>
    </cfRule>
    <cfRule type="cellIs" dxfId="3372" priority="7511" stopIfTrue="1" operator="equal">
      <formula>"Cours"</formula>
    </cfRule>
    <cfRule type="cellIs" dxfId="3371" priority="7510" stopIfTrue="1" operator="equal">
      <formula>"Vacances"</formula>
    </cfRule>
    <cfRule type="cellIs" dxfId="3370" priority="7509" stopIfTrue="1" operator="equal">
      <formula>"Révisions"</formula>
    </cfRule>
    <cfRule type="cellIs" dxfId="3369" priority="7508" stopIfTrue="1" operator="equal">
      <formula>"Session 1"</formula>
    </cfRule>
    <cfRule type="cellIs" dxfId="3368" priority="7507" stopIfTrue="1" operator="equal">
      <formula>"Session 2"</formula>
    </cfRule>
    <cfRule type="cellIs" dxfId="3367" priority="7506" stopIfTrue="1" operator="equal">
      <formula>"Stage"</formula>
    </cfRule>
    <cfRule type="cellIs" dxfId="3366" priority="7505" stopIfTrue="1" operator="equal">
      <formula>"Rentrée"</formula>
    </cfRule>
    <cfRule type="cellIs" dxfId="3365" priority="7504" stopIfTrue="1" operator="equal">
      <formula>"Evaluation"</formula>
    </cfRule>
    <cfRule type="cellIs" dxfId="3364" priority="7503" stopIfTrue="1" operator="equal">
      <formula>"Retour copies"</formula>
    </cfRule>
    <cfRule type="cellIs" dxfId="3363" priority="7502" operator="equal">
      <formula>"entreprise B"</formula>
    </cfRule>
    <cfRule type="cellIs" dxfId="3362" priority="7501" operator="equal">
      <formula>"Stage en entreprise"</formula>
    </cfRule>
    <cfRule type="cellIs" dxfId="3361" priority="7500" operator="equal">
      <formula>"Toussaint"</formula>
    </cfRule>
    <cfRule type="cellIs" dxfId="3360" priority="7499" operator="equal">
      <formula>"Victoire 1945"</formula>
    </cfRule>
    <cfRule type="cellIs" dxfId="3359" priority="7498" operator="equal">
      <formula>"stage v"</formula>
    </cfRule>
    <cfRule type="cellIs" dxfId="3358" priority="7497" operator="equal">
      <formula>"Révisions S2 Ses1"</formula>
    </cfRule>
    <cfRule type="cellIs" dxfId="3357" priority="7496" operator="equal">
      <formula>"Révisions S2 ses2"</formula>
    </cfRule>
    <cfRule type="cellIs" dxfId="3356" priority="7495" operator="equal">
      <formula>"Pentecôte"</formula>
    </cfRule>
    <cfRule type="cellIs" dxfId="3355" priority="7494" operator="equal">
      <formula>"Pâques"</formula>
    </cfRule>
    <cfRule type="cellIs" dxfId="3354" priority="7493" operator="equal">
      <formula>"Noël"</formula>
    </cfRule>
    <cfRule type="cellIs" dxfId="3353" priority="7492" operator="equal">
      <formula>"Lundi de pâques"</formula>
    </cfRule>
    <cfRule type="cellIs" dxfId="3352" priority="7491" operator="equal">
      <formula>"jour de l'an"</formula>
    </cfRule>
    <cfRule type="cellIs" dxfId="3351" priority="7490" operator="equal">
      <formula>"Fête nationale"</formula>
    </cfRule>
    <cfRule type="cellIs" dxfId="3350" priority="7489" operator="equal">
      <formula>"Fête du travail"</formula>
    </cfRule>
    <cfRule type="cellIs" dxfId="3349" priority="7488" operator="equal">
      <formula>"Examens S1 Ses1"</formula>
    </cfRule>
    <cfRule type="cellIs" dxfId="3348" priority="7487" operator="equal">
      <formula>"Examens S1 Ses2"</formula>
    </cfRule>
    <cfRule type="cellIs" dxfId="3347" priority="7486" operator="equal">
      <formula>"cours v"</formula>
    </cfRule>
    <cfRule type="cellIs" dxfId="3346" priority="7485" operator="equal">
      <formula>"Armistice"</formula>
    </cfRule>
    <cfRule type="cellIs" dxfId="3345" priority="7484" operator="equal">
      <formula>"Ascension"</formula>
    </cfRule>
    <cfRule type="cellIs" dxfId="3344" priority="7483" operator="equal">
      <formula>"Assomption"</formula>
    </cfRule>
    <cfRule type="cellIs" dxfId="3343" priority="7482" operator="equal">
      <formula>"jour appui"</formula>
    </cfRule>
    <cfRule type="cellIs" dxfId="3342" priority="7481" operator="equal">
      <formula>"notes rapport"</formula>
    </cfRule>
    <cfRule type="cellIs" dxfId="3341" priority="7480" operator="equal">
      <formula>"Remise rapport"</formula>
    </cfRule>
    <cfRule type="cellIs" dxfId="3340" priority="7479" operator="equal">
      <formula>"Fermeture"</formula>
    </cfRule>
    <cfRule type="cellIs" dxfId="3339" priority="7478" operator="equal">
      <formula>"Examens S2 ses1"</formula>
    </cfRule>
    <cfRule type="cellIs" dxfId="3338" priority="7477" operator="equal">
      <formula>"Examens S2 Ses2"</formula>
    </cfRule>
    <cfRule type="cellIs" dxfId="3337" priority="7476" operator="equal">
      <formula>"Révisions S1 ses1"</formula>
    </cfRule>
    <cfRule type="cellIs" dxfId="3336" priority="7475" operator="equal">
      <formula>"Révisions S1 Ses2"</formula>
    </cfRule>
    <cfRule type="cellIs" dxfId="3335" priority="7474" operator="equal">
      <formula>"Cours Matin Entr AM"</formula>
    </cfRule>
    <cfRule type="cellIs" dxfId="3334" priority="7473" operator="equal">
      <formula>"Entr MA cours AM"</formula>
    </cfRule>
    <cfRule type="cellIs" dxfId="3333" priority="7472" operator="equal">
      <formula>"Cours matin"</formula>
    </cfRule>
    <cfRule type="cellIs" dxfId="3332" priority="7471" operator="equal">
      <formula>"regroupement"</formula>
    </cfRule>
  </conditionalFormatting>
  <conditionalFormatting sqref="AR16:AR17">
    <cfRule type="cellIs" dxfId="3331" priority="16694" operator="equal">
      <formula>"Note mémoire"</formula>
    </cfRule>
    <cfRule type="cellIs" dxfId="3330" priority="16741" stopIfTrue="1" operator="equal">
      <formula>"Examens"</formula>
    </cfRule>
    <cfRule type="cellIs" dxfId="3329" priority="16682" operator="equal">
      <formula>"Cours ISEM"</formula>
    </cfRule>
    <cfRule type="cellIs" dxfId="3328" priority="16681" operator="equal">
      <formula>"Cours IAE"</formula>
    </cfRule>
    <cfRule type="containsText" dxfId="3327" priority="16680" operator="containsText" text="Délib">
      <formula>NOT(ISERROR(SEARCH("Délib",AR16)))</formula>
    </cfRule>
    <cfRule type="cellIs" dxfId="3326" priority="16712" operator="equal">
      <formula>"Ascension"</formula>
    </cfRule>
    <cfRule type="cellIs" dxfId="3325" priority="16711" operator="equal">
      <formula>"Assomption"</formula>
    </cfRule>
    <cfRule type="cellIs" dxfId="3324" priority="16744" stopIfTrue="1" operator="equal">
      <formula>"Délibérations"</formula>
    </cfRule>
    <cfRule type="cellIs" dxfId="3323" priority="16743" stopIfTrue="1" operator="equal">
      <formula>"Du anglais"</formula>
    </cfRule>
    <cfRule type="cellIs" dxfId="3322" priority="16742" stopIfTrue="1" operator="equal">
      <formula>"Examens S2"</formula>
    </cfRule>
    <cfRule type="cellIs" dxfId="3321" priority="16740" stopIfTrue="1" operator="equal">
      <formula>"Examens S1"</formula>
    </cfRule>
    <cfRule type="cellIs" dxfId="3320" priority="16739" stopIfTrue="1" operator="equal">
      <formula>"Cours"</formula>
    </cfRule>
    <cfRule type="cellIs" dxfId="3319" priority="16738" stopIfTrue="1" operator="equal">
      <formula>"Vacances"</formula>
    </cfRule>
    <cfRule type="cellIs" dxfId="3318" priority="16737" stopIfTrue="1" operator="equal">
      <formula>"Révisions"</formula>
    </cfRule>
    <cfRule type="cellIs" dxfId="3317" priority="16736" stopIfTrue="1" operator="equal">
      <formula>"Session 1"</formula>
    </cfRule>
    <cfRule type="cellIs" dxfId="3316" priority="16735" stopIfTrue="1" operator="equal">
      <formula>"Session 2"</formula>
    </cfRule>
    <cfRule type="cellIs" dxfId="3315" priority="16734" stopIfTrue="1" operator="equal">
      <formula>"Stage"</formula>
    </cfRule>
    <cfRule type="cellIs" dxfId="3314" priority="16733" stopIfTrue="1" operator="equal">
      <formula>"Rentrée"</formula>
    </cfRule>
    <cfRule type="cellIs" dxfId="3313" priority="16732" stopIfTrue="1" operator="equal">
      <formula>"Evaluation"</formula>
    </cfRule>
    <cfRule type="cellIs" dxfId="3312" priority="16731" stopIfTrue="1" operator="equal">
      <formula>"Retour copies"</formula>
    </cfRule>
    <cfRule type="cellIs" dxfId="3311" priority="16730" operator="equal">
      <formula>"entreprise B"</formula>
    </cfRule>
    <cfRule type="cellIs" dxfId="3310" priority="16729" operator="equal">
      <formula>"Stage en entreprise"</formula>
    </cfRule>
    <cfRule type="cellIs" dxfId="3309" priority="16728" operator="equal">
      <formula>"Toussaint"</formula>
    </cfRule>
    <cfRule type="cellIs" dxfId="3308" priority="16727" operator="equal">
      <formula>"Victoire 1945"</formula>
    </cfRule>
    <cfRule type="cellIs" dxfId="3307" priority="16726" operator="equal">
      <formula>"stage v"</formula>
    </cfRule>
    <cfRule type="containsText" dxfId="3306" priority="16677" operator="containsText" text="Début CM">
      <formula>NOT(ISERROR(SEARCH("Début CM",AR16)))</formula>
    </cfRule>
    <cfRule type="containsText" dxfId="3305" priority="16676" operator="containsText" text="Début TD">
      <formula>NOT(ISERROR(SEARCH("Début TD",AR16)))</formula>
    </cfRule>
    <cfRule type="containsText" dxfId="3304" priority="16675" operator="containsText" text="Etranger">
      <formula>NOT(ISERROR(SEARCH("Etranger",AR16)))</formula>
    </cfRule>
    <cfRule type="cellIs" dxfId="3303" priority="16696" operator="equal">
      <formula>"Ecrits examens nationaux"</formula>
    </cfRule>
    <cfRule type="containsText" dxfId="3302" priority="16674" operator="containsText" text="JPO">
      <formula>NOT(ISERROR(SEARCH("JPO",AR16)))</formula>
    </cfRule>
    <cfRule type="cellIs" dxfId="3301" priority="16725" operator="equal">
      <formula>"Révisions S2 Ses1"</formula>
    </cfRule>
    <cfRule type="cellIs" dxfId="3300" priority="16724" operator="equal">
      <formula>"Révisions S2 ses2"</formula>
    </cfRule>
    <cfRule type="cellIs" dxfId="3299" priority="16723" operator="equal">
      <formula>"Pentecôte"</formula>
    </cfRule>
    <cfRule type="cellIs" dxfId="3298" priority="16722" operator="equal">
      <formula>"Pâques"</formula>
    </cfRule>
    <cfRule type="cellIs" dxfId="3297" priority="16721" operator="equal">
      <formula>"Noël"</formula>
    </cfRule>
    <cfRule type="cellIs" dxfId="3296" priority="16720" operator="equal">
      <formula>"Lundi de pâques"</formula>
    </cfRule>
    <cfRule type="cellIs" dxfId="3295" priority="16719" operator="equal">
      <formula>"jour de l'an"</formula>
    </cfRule>
    <cfRule type="cellIs" dxfId="3294" priority="16718" operator="equal">
      <formula>"Fête nationale"</formula>
    </cfRule>
    <cfRule type="cellIs" dxfId="3293" priority="16717" operator="equal">
      <formula>"Fête du travail"</formula>
    </cfRule>
    <cfRule type="cellIs" dxfId="3292" priority="16716" operator="equal">
      <formula>"Examens S1 Ses1"</formula>
    </cfRule>
    <cfRule type="containsText" dxfId="3291" priority="16679" operator="containsText" text="Pré">
      <formula>NOT(ISERROR(SEARCH("Pré",AR16)))</formula>
    </cfRule>
    <cfRule type="containsText" dxfId="3290" priority="16678" operator="containsText" text="Projet">
      <formula>NOT(ISERROR(SEARCH("Projet",AR16)))</formula>
    </cfRule>
    <cfRule type="cellIs" dxfId="3289" priority="16710" operator="equal">
      <formula>"jour appui"</formula>
    </cfRule>
    <cfRule type="cellIs" dxfId="3288" priority="16709" operator="equal">
      <formula>"notes rapport"</formula>
    </cfRule>
    <cfRule type="cellIs" dxfId="3287" priority="16708" operator="equal">
      <formula>"Remise rapport"</formula>
    </cfRule>
    <cfRule type="cellIs" dxfId="3286" priority="16707" operator="equal">
      <formula>"Fermeture"</formula>
    </cfRule>
    <cfRule type="cellIs" dxfId="3285" priority="16706" operator="equal">
      <formula>"Examens S2 ses1"</formula>
    </cfRule>
    <cfRule type="cellIs" dxfId="3284" priority="16705" operator="equal">
      <formula>"Examens S2 Ses2"</formula>
    </cfRule>
    <cfRule type="cellIs" dxfId="3283" priority="16704" operator="equal">
      <formula>"Révisions S1 ses1"</formula>
    </cfRule>
    <cfRule type="cellIs" dxfId="3282" priority="16703" operator="equal">
      <formula>"Révisions S1 Ses2"</formula>
    </cfRule>
    <cfRule type="cellIs" dxfId="3281" priority="16702" operator="equal">
      <formula>"Cours Matin Entr AM"</formula>
    </cfRule>
    <cfRule type="cellIs" dxfId="3280" priority="16701" operator="equal">
      <formula>"Entr MA cours AM"</formula>
    </cfRule>
    <cfRule type="cellIs" dxfId="3279" priority="16700" operator="equal">
      <formula>"Cours matin"</formula>
    </cfRule>
    <cfRule type="cellIs" dxfId="3278" priority="16699" operator="equal">
      <formula>"regroupement"</formula>
    </cfRule>
    <cfRule type="cellIs" dxfId="3277" priority="16698" operator="equal">
      <formula>"Délibération S1"</formula>
    </cfRule>
    <cfRule type="cellIs" dxfId="3276" priority="16697" operator="equal">
      <formula>"Délibération S2"</formula>
    </cfRule>
    <cfRule type="cellIs" dxfId="3275" priority="16715" operator="equal">
      <formula>"Examens S1 Ses2"</formula>
    </cfRule>
    <cfRule type="cellIs" dxfId="3274" priority="16695" operator="equal">
      <formula>"Mise à niveau"</formula>
    </cfRule>
    <cfRule type="cellIs" dxfId="3273" priority="16714" operator="equal">
      <formula>"cours v"</formula>
    </cfRule>
    <cfRule type="cellIs" dxfId="3272" priority="16693" operator="equal">
      <formula>"Oraux examens nationaux"</formula>
    </cfRule>
    <cfRule type="cellIs" dxfId="3271" priority="16692" operator="equal">
      <formula>"Remise note CC"</formula>
    </cfRule>
    <cfRule type="cellIs" dxfId="3270" priority="16691" operator="equal">
      <formula>"Révision interne"</formula>
    </cfRule>
    <cfRule type="cellIs" dxfId="3269" priority="16690" operator="equal">
      <formula>"Exam nationaux"</formula>
    </cfRule>
    <cfRule type="cellIs" dxfId="3268" priority="16689" operator="equal">
      <formula>"Exam nationaux pas de date"</formula>
    </cfRule>
    <cfRule type="cellIs" dxfId="3267" priority="16688" operator="equal">
      <formula>"Entreprise"</formula>
    </cfRule>
    <cfRule type="cellIs" dxfId="3266" priority="16687" operator="equal">
      <formula>"Révisions R"</formula>
    </cfRule>
    <cfRule type="cellIs" dxfId="3265" priority="16686" operator="equal">
      <formula>"Soutenance"</formula>
    </cfRule>
    <cfRule type="cellIs" dxfId="3264" priority="16685" operator="equal">
      <formula>"ppp"</formula>
    </cfRule>
    <cfRule type="cellIs" dxfId="3263" priority="16684" operator="equal">
      <formula>"Lundi Pentecôte"</formula>
    </cfRule>
    <cfRule type="cellIs" dxfId="3262" priority="16683" operator="equal">
      <formula>"EXAMENS J"</formula>
    </cfRule>
    <cfRule type="cellIs" dxfId="3261" priority="16713" operator="equal">
      <formula>"Armistice"</formula>
    </cfRule>
    <cfRule type="containsText" dxfId="3260" priority="16673" operator="containsText" text="Note">
      <formula>NOT(ISERROR(SEARCH("Note",AR16)))</formula>
    </cfRule>
    <cfRule type="containsText" dxfId="3259" priority="16672" operator="containsText" text="Recrutem">
      <formula>NOT(ISERROR(SEARCH("Recrutem",AR16)))</formula>
    </cfRule>
  </conditionalFormatting>
  <conditionalFormatting sqref="AR18:AR22">
    <cfRule type="containsText" dxfId="3258" priority="3598" operator="containsText" text="Université">
      <formula>NOT(ISERROR(SEARCH("Université",AR18)))</formula>
    </cfRule>
    <cfRule type="cellIs" dxfId="3257" priority="3673" stopIfTrue="1" operator="equal">
      <formula>"Examens"</formula>
    </cfRule>
    <cfRule type="cellIs" dxfId="3256" priority="3674" stopIfTrue="1" operator="equal">
      <formula>"Examens S2"</formula>
    </cfRule>
    <cfRule type="cellIs" dxfId="3255" priority="3675" stopIfTrue="1" operator="equal">
      <formula>"Du anglais"</formula>
    </cfRule>
    <cfRule type="cellIs" dxfId="3254" priority="3676" stopIfTrue="1" operator="equal">
      <formula>"Délibérations"</formula>
    </cfRule>
    <cfRule type="containsText" dxfId="3253" priority="3603" operator="containsText" text="Remise">
      <formula>NOT(ISERROR(SEARCH("Remise",AR18)))</formula>
    </cfRule>
    <cfRule type="containsText" dxfId="3252" priority="3604" operator="containsText" text="Recrutem">
      <formula>NOT(ISERROR(SEARCH("Recrutem",AR18)))</formula>
    </cfRule>
    <cfRule type="containsText" dxfId="3251" priority="3605" operator="containsText" text="Note">
      <formula>NOT(ISERROR(SEARCH("Note",AR18)))</formula>
    </cfRule>
    <cfRule type="containsText" dxfId="3250" priority="3606" operator="containsText" text="JPO">
      <formula>NOT(ISERROR(SEARCH("JPO",AR18)))</formula>
    </cfRule>
    <cfRule type="containsText" dxfId="3249" priority="3607" operator="containsText" text="Etranger">
      <formula>NOT(ISERROR(SEARCH("Etranger",AR18)))</formula>
    </cfRule>
    <cfRule type="containsText" dxfId="3248" priority="3608" operator="containsText" text="Début TD">
      <formula>NOT(ISERROR(SEARCH("Début TD",AR18)))</formula>
    </cfRule>
    <cfRule type="containsText" dxfId="3247" priority="3609" operator="containsText" text="Début CM">
      <formula>NOT(ISERROR(SEARCH("Début CM",AR18)))</formula>
    </cfRule>
    <cfRule type="containsText" dxfId="3246" priority="3610" operator="containsText" text="Projet">
      <formula>NOT(ISERROR(SEARCH("Projet",AR18)))</formula>
    </cfRule>
    <cfRule type="containsText" dxfId="3245" priority="3611" operator="containsText" text="Pré">
      <formula>NOT(ISERROR(SEARCH("Pré",AR18)))</formula>
    </cfRule>
    <cfRule type="containsText" dxfId="3244" priority="3612" operator="containsText" text="Délib">
      <formula>NOT(ISERROR(SEARCH("Délib",AR18)))</formula>
    </cfRule>
    <cfRule type="cellIs" dxfId="3243" priority="3613" operator="equal">
      <formula>"Cours IAE"</formula>
    </cfRule>
    <cfRule type="cellIs" dxfId="3242" priority="3614" operator="equal">
      <formula>"Cours ISEM"</formula>
    </cfRule>
    <cfRule type="cellIs" dxfId="3241" priority="3615" operator="equal">
      <formula>"EXAMENS J"</formula>
    </cfRule>
    <cfRule type="cellIs" dxfId="3240" priority="3616" operator="equal">
      <formula>"Lundi Pentecôte"</formula>
    </cfRule>
    <cfRule type="cellIs" dxfId="3239" priority="3617" operator="equal">
      <formula>"ppp"</formula>
    </cfRule>
    <cfRule type="cellIs" dxfId="3238" priority="3618" operator="equal">
      <formula>"Soutenance"</formula>
    </cfRule>
    <cfRule type="cellIs" dxfId="3237" priority="3619" operator="equal">
      <formula>"Révisions R"</formula>
    </cfRule>
    <cfRule type="cellIs" dxfId="3236" priority="3620" operator="equal">
      <formula>"Entreprise"</formula>
    </cfRule>
    <cfRule type="cellIs" dxfId="3235" priority="3621" operator="equal">
      <formula>"Exam nationaux pas de date"</formula>
    </cfRule>
    <cfRule type="cellIs" dxfId="3234" priority="3622" operator="equal">
      <formula>"Exam nationaux"</formula>
    </cfRule>
    <cfRule type="cellIs" dxfId="3233" priority="3623" operator="equal">
      <formula>"Révision interne"</formula>
    </cfRule>
    <cfRule type="cellIs" dxfId="3232" priority="3624" operator="equal">
      <formula>"Remise note CC"</formula>
    </cfRule>
    <cfRule type="cellIs" dxfId="3231" priority="3626" operator="equal">
      <formula>"Note mémoire"</formula>
    </cfRule>
    <cfRule type="cellIs" dxfId="3230" priority="3627" operator="equal">
      <formula>"Mise à niveau"</formula>
    </cfRule>
    <cfRule type="cellIs" dxfId="3229" priority="3628" operator="equal">
      <formula>"Ecrits examens nationaux"</formula>
    </cfRule>
    <cfRule type="cellIs" dxfId="3228" priority="3629" operator="equal">
      <formula>"Délibération S2"</formula>
    </cfRule>
    <cfRule type="cellIs" dxfId="3227" priority="3630" operator="equal">
      <formula>"Délibération S1"</formula>
    </cfRule>
    <cfRule type="cellIs" dxfId="3226" priority="3631" operator="equal">
      <formula>"regroupement"</formula>
    </cfRule>
    <cfRule type="cellIs" dxfId="3225" priority="3632" operator="equal">
      <formula>"Cours matin"</formula>
    </cfRule>
    <cfRule type="cellIs" dxfId="3224" priority="3633" operator="equal">
      <formula>"Entr MA cours AM"</formula>
    </cfRule>
    <cfRule type="cellIs" dxfId="3223" priority="3634" operator="equal">
      <formula>"Cours Matin Entr AM"</formula>
    </cfRule>
    <cfRule type="cellIs" dxfId="3222" priority="3635" operator="equal">
      <formula>"Révisions S1 Ses2"</formula>
    </cfRule>
    <cfRule type="cellIs" dxfId="3221" priority="3636" operator="equal">
      <formula>"Révisions S1 ses1"</formula>
    </cfRule>
    <cfRule type="cellIs" dxfId="3220" priority="3625" operator="equal">
      <formula>"Oraux examens nationaux"</formula>
    </cfRule>
    <cfRule type="containsText" dxfId="3219" priority="3597" operator="containsText" text="Cours/Labo/Projet">
      <formula>NOT(ISERROR(SEARCH("Cours/Labo/Projet",AR18)))</formula>
    </cfRule>
    <cfRule type="cellIs" dxfId="3218" priority="3637" operator="equal">
      <formula>"Examens S2 Ses2"</formula>
    </cfRule>
    <cfRule type="cellIs" dxfId="3217" priority="3638" operator="equal">
      <formula>"Examens S2 ses1"</formula>
    </cfRule>
    <cfRule type="cellIs" dxfId="3216" priority="3639" operator="equal">
      <formula>"Fermeture"</formula>
    </cfRule>
    <cfRule type="cellIs" dxfId="3215" priority="3640" operator="equal">
      <formula>"Remise rapport"</formula>
    </cfRule>
    <cfRule type="cellIs" dxfId="3214" priority="3641" operator="equal">
      <formula>"notes rapport"</formula>
    </cfRule>
    <cfRule type="cellIs" dxfId="3213" priority="3642" operator="equal">
      <formula>"jour appui"</formula>
    </cfRule>
    <cfRule type="cellIs" dxfId="3212" priority="3643" operator="equal">
      <formula>"Assomption"</formula>
    </cfRule>
    <cfRule type="cellIs" dxfId="3211" priority="3644" operator="equal">
      <formula>"Ascension"</formula>
    </cfRule>
    <cfRule type="cellIs" dxfId="3210" priority="3645" operator="equal">
      <formula>"Armistice"</formula>
    </cfRule>
    <cfRule type="cellIs" dxfId="3209" priority="3646" operator="equal">
      <formula>"cours v"</formula>
    </cfRule>
    <cfRule type="cellIs" dxfId="3208" priority="3647" operator="equal">
      <formula>"Examens S1 Ses2"</formula>
    </cfRule>
    <cfRule type="cellIs" dxfId="3207" priority="3648" operator="equal">
      <formula>"Examens S1 Ses1"</formula>
    </cfRule>
    <cfRule type="cellIs" dxfId="3206" priority="3649" operator="equal">
      <formula>"Fête du travail"</formula>
    </cfRule>
    <cfRule type="cellIs" dxfId="3205" priority="3650" operator="equal">
      <formula>"Fête nationale"</formula>
    </cfRule>
    <cfRule type="cellIs" dxfId="3204" priority="3651" operator="equal">
      <formula>"jour de l'an"</formula>
    </cfRule>
    <cfRule type="cellIs" dxfId="3203" priority="3652" operator="equal">
      <formula>"Lundi de pâques"</formula>
    </cfRule>
    <cfRule type="cellIs" dxfId="3202" priority="3653" operator="equal">
      <formula>"Noël"</formula>
    </cfRule>
    <cfRule type="cellIs" dxfId="3201" priority="3654" operator="equal">
      <formula>"Pâques"</formula>
    </cfRule>
    <cfRule type="cellIs" dxfId="3200" priority="3655" operator="equal">
      <formula>"Pentecôte"</formula>
    </cfRule>
    <cfRule type="cellIs" dxfId="3199" priority="3656" operator="equal">
      <formula>"Révisions S2 ses2"</formula>
    </cfRule>
    <cfRule type="cellIs" dxfId="3198" priority="3657" operator="equal">
      <formula>"Révisions S2 Ses1"</formula>
    </cfRule>
    <cfRule type="cellIs" dxfId="3197" priority="3658" operator="equal">
      <formula>"stage v"</formula>
    </cfRule>
    <cfRule type="cellIs" dxfId="3196" priority="3659" operator="equal">
      <formula>"Victoire 1945"</formula>
    </cfRule>
    <cfRule type="cellIs" dxfId="3195" priority="3660" operator="equal">
      <formula>"Toussaint"</formula>
    </cfRule>
    <cfRule type="cellIs" dxfId="3194" priority="3661" operator="equal">
      <formula>"Stage en entreprise"</formula>
    </cfRule>
    <cfRule type="cellIs" dxfId="3193" priority="3662" operator="equal">
      <formula>"entreprise B"</formula>
    </cfRule>
    <cfRule type="cellIs" dxfId="3192" priority="3663" stopIfTrue="1" operator="equal">
      <formula>"Retour copies"</formula>
    </cfRule>
    <cfRule type="cellIs" dxfId="3191" priority="3664" stopIfTrue="1" operator="equal">
      <formula>"Evaluation"</formula>
    </cfRule>
    <cfRule type="cellIs" dxfId="3190" priority="3665" stopIfTrue="1" operator="equal">
      <formula>"Rentrée"</formula>
    </cfRule>
    <cfRule type="cellIs" dxfId="3189" priority="3666" stopIfTrue="1" operator="equal">
      <formula>"Stage"</formula>
    </cfRule>
    <cfRule type="cellIs" dxfId="3188" priority="3667" stopIfTrue="1" operator="equal">
      <formula>"Session 2"</formula>
    </cfRule>
    <cfRule type="cellIs" dxfId="3187" priority="3668" stopIfTrue="1" operator="equal">
      <formula>"Session 1"</formula>
    </cfRule>
    <cfRule type="cellIs" dxfId="3186" priority="3669" stopIfTrue="1" operator="equal">
      <formula>"Révisions"</formula>
    </cfRule>
    <cfRule type="cellIs" dxfId="3185" priority="3670" stopIfTrue="1" operator="equal">
      <formula>"Vacances"</formula>
    </cfRule>
    <cfRule type="cellIs" dxfId="3184" priority="3671" stopIfTrue="1" operator="equal">
      <formula>"Cours"</formula>
    </cfRule>
    <cfRule type="cellIs" dxfId="3183" priority="3672" stopIfTrue="1" operator="equal">
      <formula>"Examens S1"</formula>
    </cfRule>
  </conditionalFormatting>
  <conditionalFormatting sqref="AR18:AR24">
    <cfRule type="expression" dxfId="3182" priority="3599">
      <formula>AP18="Dimanche"</formula>
    </cfRule>
    <cfRule type="expression" dxfId="3181" priority="3600">
      <formula>AP18="Samedi"</formula>
    </cfRule>
    <cfRule type="containsText" dxfId="3180" priority="3601" operator="containsText" text="Soutenance">
      <formula>NOT(ISERROR(SEARCH("Soutenance",AR18)))</formula>
    </cfRule>
    <cfRule type="containsText" dxfId="3179" priority="3602" operator="containsText" text="Salon Et">
      <formula>NOT(ISERROR(SEARCH("Salon Et",AR18)))</formula>
    </cfRule>
  </conditionalFormatting>
  <conditionalFormatting sqref="AR23:AR24">
    <cfRule type="containsText" dxfId="3178" priority="16986" operator="containsText" text="JPO">
      <formula>NOT(ISERROR(SEARCH("JPO",AR23)))</formula>
    </cfRule>
    <cfRule type="containsText" dxfId="3177" priority="16987" operator="containsText" text="Etranger">
      <formula>NOT(ISERROR(SEARCH("Etranger",AR23)))</formula>
    </cfRule>
    <cfRule type="containsText" dxfId="3176" priority="16989" operator="containsText" text="Début CM">
      <formula>NOT(ISERROR(SEARCH("Début CM",AR23)))</formula>
    </cfRule>
    <cfRule type="containsText" dxfId="3175" priority="16990" operator="containsText" text="Projet">
      <formula>NOT(ISERROR(SEARCH("Projet",AR23)))</formula>
    </cfRule>
    <cfRule type="containsText" dxfId="3174" priority="16991" operator="containsText" text="Pré">
      <formula>NOT(ISERROR(SEARCH("Pré",AR23)))</formula>
    </cfRule>
    <cfRule type="containsText" dxfId="3173" priority="16992" operator="containsText" text="Délib">
      <formula>NOT(ISERROR(SEARCH("Délib",AR23)))</formula>
    </cfRule>
    <cfRule type="cellIs" dxfId="3172" priority="16993" operator="equal">
      <formula>"Cours IAE"</formula>
    </cfRule>
    <cfRule type="cellIs" dxfId="3171" priority="16994" operator="equal">
      <formula>"Cours ISEM"</formula>
    </cfRule>
    <cfRule type="cellIs" dxfId="3170" priority="16995" operator="equal">
      <formula>"EXAMENS J"</formula>
    </cfRule>
    <cfRule type="cellIs" dxfId="3169" priority="16996" operator="equal">
      <formula>"Lundi Pentecôte"</formula>
    </cfRule>
    <cfRule type="cellIs" dxfId="3168" priority="16997" operator="equal">
      <formula>"ppp"</formula>
    </cfRule>
    <cfRule type="cellIs" dxfId="3167" priority="16998" operator="equal">
      <formula>"Soutenance"</formula>
    </cfRule>
    <cfRule type="cellIs" dxfId="3166" priority="16999" operator="equal">
      <formula>"Révisions R"</formula>
    </cfRule>
    <cfRule type="cellIs" dxfId="3165" priority="17000" operator="equal">
      <formula>"Entreprise"</formula>
    </cfRule>
    <cfRule type="cellIs" dxfId="3164" priority="17001" operator="equal">
      <formula>"Exam nationaux pas de date"</formula>
    </cfRule>
    <cfRule type="cellIs" dxfId="3163" priority="17002" operator="equal">
      <formula>"Exam nationaux"</formula>
    </cfRule>
    <cfRule type="cellIs" dxfId="3162" priority="17003" operator="equal">
      <formula>"Révision interne"</formula>
    </cfRule>
    <cfRule type="cellIs" dxfId="3161" priority="17026" operator="equal">
      <formula>"cours v"</formula>
    </cfRule>
    <cfRule type="cellIs" dxfId="3160" priority="17005" operator="equal">
      <formula>"Oraux examens nationaux"</formula>
    </cfRule>
    <cfRule type="cellIs" dxfId="3159" priority="17006" operator="equal">
      <formula>"Note mémoire"</formula>
    </cfRule>
    <cfRule type="cellIs" dxfId="3158" priority="17007" operator="equal">
      <formula>"Mise à niveau"</formula>
    </cfRule>
    <cfRule type="cellIs" dxfId="3157" priority="17008" operator="equal">
      <formula>"Ecrits examens nationaux"</formula>
    </cfRule>
    <cfRule type="cellIs" dxfId="3156" priority="17009" operator="equal">
      <formula>"Délibération S2"</formula>
    </cfRule>
    <cfRule type="cellIs" dxfId="3155" priority="17010" operator="equal">
      <formula>"Délibération S1"</formula>
    </cfRule>
    <cfRule type="cellIs" dxfId="3154" priority="17025" operator="equal">
      <formula>"Armistice"</formula>
    </cfRule>
    <cfRule type="cellIs" dxfId="3153" priority="17024" operator="equal">
      <formula>"Ascension"</formula>
    </cfRule>
    <cfRule type="cellIs" dxfId="3152" priority="17023" operator="equal">
      <formula>"Assomption"</formula>
    </cfRule>
    <cfRule type="cellIs" dxfId="3151" priority="17011" operator="equal">
      <formula>"regroupement"</formula>
    </cfRule>
    <cfRule type="cellIs" dxfId="3150" priority="17012" operator="equal">
      <formula>"Cours matin"</formula>
    </cfRule>
    <cfRule type="cellIs" dxfId="3149" priority="17022" operator="equal">
      <formula>"jour appui"</formula>
    </cfRule>
    <cfRule type="cellIs" dxfId="3148" priority="17035" operator="equal">
      <formula>"Pentecôte"</formula>
    </cfRule>
    <cfRule type="cellIs" dxfId="3147" priority="17037" operator="equal">
      <formula>"Révisions S2 Ses1"</formula>
    </cfRule>
    <cfRule type="cellIs" dxfId="3146" priority="17033" operator="equal">
      <formula>"Noël"</formula>
    </cfRule>
    <cfRule type="cellIs" dxfId="3145" priority="17034" operator="equal">
      <formula>"Pâques"</formula>
    </cfRule>
    <cfRule type="cellIs" dxfId="3144" priority="17036" operator="equal">
      <formula>"Révisions S2 ses2"</formula>
    </cfRule>
    <cfRule type="cellIs" dxfId="3143" priority="17027" operator="equal">
      <formula>"Examens S1 Ses2"</formula>
    </cfRule>
    <cfRule type="cellIs" dxfId="3142" priority="17028" operator="equal">
      <formula>"Examens S1 Ses1"</formula>
    </cfRule>
    <cfRule type="cellIs" dxfId="3141" priority="17029" operator="equal">
      <formula>"Fête du travail"</formula>
    </cfRule>
    <cfRule type="cellIs" dxfId="3140" priority="17030" operator="equal">
      <formula>"Fête nationale"</formula>
    </cfRule>
    <cfRule type="cellIs" dxfId="3139" priority="17031" operator="equal">
      <formula>"jour de l'an"</formula>
    </cfRule>
    <cfRule type="cellIs" dxfId="3138" priority="17032" operator="equal">
      <formula>"Lundi de pâques"</formula>
    </cfRule>
    <cfRule type="cellIs" dxfId="3137" priority="17021" operator="equal">
      <formula>"notes rapport"</formula>
    </cfRule>
    <cfRule type="cellIs" dxfId="3136" priority="17020" operator="equal">
      <formula>"Remise rapport"</formula>
    </cfRule>
    <cfRule type="cellIs" dxfId="3135" priority="17019" operator="equal">
      <formula>"Fermeture"</formula>
    </cfRule>
    <cfRule type="cellIs" dxfId="3134" priority="17018" operator="equal">
      <formula>"Examens S2 ses1"</formula>
    </cfRule>
    <cfRule type="containsText" dxfId="3133" priority="16985" operator="containsText" text="Note">
      <formula>NOT(ISERROR(SEARCH("Note",AR23)))</formula>
    </cfRule>
    <cfRule type="cellIs" dxfId="3132" priority="17017" operator="equal">
      <formula>"Examens S2 Ses2"</formula>
    </cfRule>
    <cfRule type="cellIs" dxfId="3131" priority="17016" operator="equal">
      <formula>"Révisions S1 ses1"</formula>
    </cfRule>
    <cfRule type="cellIs" dxfId="3130" priority="17015" operator="equal">
      <formula>"Révisions S1 Ses2"</formula>
    </cfRule>
    <cfRule type="cellIs" dxfId="3129" priority="17014" operator="equal">
      <formula>"Cours Matin Entr AM"</formula>
    </cfRule>
    <cfRule type="cellIs" dxfId="3128" priority="17013" operator="equal">
      <formula>"Entr MA cours AM"</formula>
    </cfRule>
    <cfRule type="cellIs" dxfId="3127" priority="17056" stopIfTrue="1" operator="equal">
      <formula>"Délibérations"</formula>
    </cfRule>
    <cfRule type="cellIs" dxfId="3126" priority="17055" stopIfTrue="1" operator="equal">
      <formula>"Du anglais"</formula>
    </cfRule>
    <cfRule type="cellIs" dxfId="3125" priority="17054" stopIfTrue="1" operator="equal">
      <formula>"Examens S2"</formula>
    </cfRule>
    <cfRule type="cellIs" dxfId="3124" priority="17053" stopIfTrue="1" operator="equal">
      <formula>"Examens"</formula>
    </cfRule>
    <cfRule type="cellIs" dxfId="3123" priority="17052" stopIfTrue="1" operator="equal">
      <formula>"Examens S1"</formula>
    </cfRule>
    <cfRule type="cellIs" dxfId="3122" priority="17051" stopIfTrue="1" operator="equal">
      <formula>"Cours"</formula>
    </cfRule>
    <cfRule type="cellIs" dxfId="3121" priority="17050" stopIfTrue="1" operator="equal">
      <formula>"Vacances"</formula>
    </cfRule>
    <cfRule type="containsText" dxfId="3120" priority="16988" operator="containsText" text="Début TD">
      <formula>NOT(ISERROR(SEARCH("Début TD",AR23)))</formula>
    </cfRule>
    <cfRule type="cellIs" dxfId="3119" priority="17049" stopIfTrue="1" operator="equal">
      <formula>"Révisions"</formula>
    </cfRule>
    <cfRule type="cellIs" dxfId="3118" priority="17048" stopIfTrue="1" operator="equal">
      <formula>"Session 1"</formula>
    </cfRule>
    <cfRule type="cellIs" dxfId="3117" priority="17047" stopIfTrue="1" operator="equal">
      <formula>"Session 2"</formula>
    </cfRule>
    <cfRule type="cellIs" dxfId="3116" priority="17046" stopIfTrue="1" operator="equal">
      <formula>"Stage"</formula>
    </cfRule>
    <cfRule type="cellIs" dxfId="3115" priority="17045" stopIfTrue="1" operator="equal">
      <formula>"Rentrée"</formula>
    </cfRule>
    <cfRule type="cellIs" dxfId="3114" priority="17044" stopIfTrue="1" operator="equal">
      <formula>"Evaluation"</formula>
    </cfRule>
    <cfRule type="cellIs" dxfId="3113" priority="17041" operator="equal">
      <formula>"Stage en entreprise"</formula>
    </cfRule>
    <cfRule type="cellIs" dxfId="3112" priority="17040" operator="equal">
      <formula>"Toussaint"</formula>
    </cfRule>
    <cfRule type="cellIs" dxfId="3111" priority="17039" operator="equal">
      <formula>"Victoire 1945"</formula>
    </cfRule>
    <cfRule type="cellIs" dxfId="3110" priority="17038" operator="equal">
      <formula>"stage v"</formula>
    </cfRule>
    <cfRule type="cellIs" dxfId="3109" priority="17043" stopIfTrue="1" operator="equal">
      <formula>"Retour copies"</formula>
    </cfRule>
    <cfRule type="cellIs" dxfId="3108" priority="17042" operator="equal">
      <formula>"entreprise B"</formula>
    </cfRule>
    <cfRule type="containsText" dxfId="3107" priority="16983" operator="containsText" text="Remise">
      <formula>NOT(ISERROR(SEARCH("Remise",AR23)))</formula>
    </cfRule>
    <cfRule type="containsText" dxfId="3106" priority="16984" operator="containsText" text="Recrutem">
      <formula>NOT(ISERROR(SEARCH("Recrutem",AR23)))</formula>
    </cfRule>
    <cfRule type="cellIs" dxfId="3105" priority="17004" operator="equal">
      <formula>"Remise note CC"</formula>
    </cfRule>
  </conditionalFormatting>
  <conditionalFormatting sqref="AR25">
    <cfRule type="containsText" dxfId="3104" priority="326" operator="containsText" text="Salon Et">
      <formula>NOT(ISERROR(SEARCH("Salon Et",AR25)))</formula>
    </cfRule>
    <cfRule type="containsText" dxfId="3103" priority="325" operator="containsText" text="Soutenance">
      <formula>NOT(ISERROR(SEARCH("Soutenance",AR25)))</formula>
    </cfRule>
    <cfRule type="expression" dxfId="3102" priority="324">
      <formula>AP25="Samedi"</formula>
    </cfRule>
    <cfRule type="expression" dxfId="3101" priority="323">
      <formula>AP25="Dimanche"</formula>
    </cfRule>
    <cfRule type="containsText" dxfId="3100" priority="322" operator="containsText" text="Université">
      <formula>NOT(ISERROR(SEARCH("Université",AR25)))</formula>
    </cfRule>
    <cfRule type="containsText" dxfId="3099" priority="321" operator="containsText" text="Cours/Labo/Projet">
      <formula>NOT(ISERROR(SEARCH("Cours/Labo/Projet",AR25)))</formula>
    </cfRule>
    <cfRule type="cellIs" dxfId="3098" priority="373" operator="equal">
      <formula>"Fête du travail"</formula>
    </cfRule>
    <cfRule type="cellIs" dxfId="3097" priority="386" operator="equal">
      <formula>"entreprise B"</formula>
    </cfRule>
    <cfRule type="cellIs" dxfId="3096" priority="385" operator="equal">
      <formula>"Stage en entreprise"</formula>
    </cfRule>
    <cfRule type="cellIs" dxfId="3095" priority="359" operator="equal">
      <formula>"Révisions S1 Ses2"</formula>
    </cfRule>
    <cfRule type="cellIs" dxfId="3094" priority="358" operator="equal">
      <formula>"Cours Matin Entr AM"</formula>
    </cfRule>
    <cfRule type="cellIs" dxfId="3093" priority="357" operator="equal">
      <formula>"Entr MA cours AM"</formula>
    </cfRule>
    <cfRule type="cellIs" dxfId="3092" priority="356" operator="equal">
      <formula>"Cours matin"</formula>
    </cfRule>
    <cfRule type="cellIs" dxfId="3091" priority="364" operator="equal">
      <formula>"Remise rapport"</formula>
    </cfRule>
    <cfRule type="cellIs" dxfId="3090" priority="365" operator="equal">
      <formula>"notes rapport"</formula>
    </cfRule>
    <cfRule type="cellIs" dxfId="3089" priority="366" operator="equal">
      <formula>"jour appui"</formula>
    </cfRule>
    <cfRule type="cellIs" dxfId="3088" priority="367" operator="equal">
      <formula>"Assomption"</formula>
    </cfRule>
    <cfRule type="cellIs" dxfId="3087" priority="368" operator="equal">
      <formula>"Ascension"</formula>
    </cfRule>
    <cfRule type="cellIs" dxfId="3086" priority="369" operator="equal">
      <formula>"Armistice"</formula>
    </cfRule>
    <cfRule type="cellIs" dxfId="3085" priority="370" operator="equal">
      <formula>"cours v"</formula>
    </cfRule>
    <cfRule type="cellIs" dxfId="3084" priority="371" operator="equal">
      <formula>"Examens S1 Ses2"</formula>
    </cfRule>
    <cfRule type="cellIs" dxfId="3083" priority="372" operator="equal">
      <formula>"Examens S1 Ses1"</formula>
    </cfRule>
    <cfRule type="cellIs" dxfId="3082" priority="374" operator="equal">
      <formula>"Fête nationale"</formula>
    </cfRule>
    <cfRule type="cellIs" dxfId="3081" priority="375" operator="equal">
      <formula>"jour de l'an"</formula>
    </cfRule>
    <cfRule type="cellIs" dxfId="3080" priority="387" stopIfTrue="1" operator="equal">
      <formula>"Retour copies"</formula>
    </cfRule>
    <cfRule type="cellIs" dxfId="3079" priority="355" operator="equal">
      <formula>"regroupement"</formula>
    </cfRule>
    <cfRule type="cellIs" dxfId="3078" priority="400" stopIfTrue="1" operator="equal">
      <formula>"Délibérations"</formula>
    </cfRule>
    <cfRule type="cellIs" dxfId="3077" priority="399" stopIfTrue="1" operator="equal">
      <formula>"Du anglais"</formula>
    </cfRule>
    <cfRule type="cellIs" dxfId="3076" priority="398" stopIfTrue="1" operator="equal">
      <formula>"Examens S2"</formula>
    </cfRule>
    <cfRule type="cellIs" dxfId="3075" priority="397" stopIfTrue="1" operator="equal">
      <formula>"Examens"</formula>
    </cfRule>
    <cfRule type="cellIs" dxfId="3074" priority="396" stopIfTrue="1" operator="equal">
      <formula>"Examens S1"</formula>
    </cfRule>
    <cfRule type="cellIs" dxfId="3073" priority="395" stopIfTrue="1" operator="equal">
      <formula>"Cours"</formula>
    </cfRule>
    <cfRule type="cellIs" dxfId="3072" priority="394" stopIfTrue="1" operator="equal">
      <formula>"Vacances"</formula>
    </cfRule>
    <cfRule type="cellIs" dxfId="3071" priority="393" stopIfTrue="1" operator="equal">
      <formula>"Révisions"</formula>
    </cfRule>
    <cfRule type="cellIs" dxfId="3070" priority="392" stopIfTrue="1" operator="equal">
      <formula>"Session 1"</formula>
    </cfRule>
    <cfRule type="cellIs" dxfId="3069" priority="391" stopIfTrue="1" operator="equal">
      <formula>"Session 2"</formula>
    </cfRule>
    <cfRule type="cellIs" dxfId="3068" priority="390" stopIfTrue="1" operator="equal">
      <formula>"Stage"</formula>
    </cfRule>
    <cfRule type="cellIs" dxfId="3067" priority="354" operator="equal">
      <formula>"Délibération S1"</formula>
    </cfRule>
    <cfRule type="cellIs" dxfId="3066" priority="363" operator="equal">
      <formula>"Fermeture"</formula>
    </cfRule>
    <cfRule type="cellIs" dxfId="3065" priority="362" operator="equal">
      <formula>"Examens S2 ses1"</formula>
    </cfRule>
    <cfRule type="cellIs" dxfId="3064" priority="361" operator="equal">
      <formula>"Examens S2 Ses2"</formula>
    </cfRule>
    <cfRule type="cellIs" dxfId="3063" priority="360" operator="equal">
      <formula>"Révisions S1 ses1"</formula>
    </cfRule>
    <cfRule type="cellIs" dxfId="3062" priority="353" operator="equal">
      <formula>"Délibération S2"</formula>
    </cfRule>
    <cfRule type="cellIs" dxfId="3061" priority="352" operator="equal">
      <formula>"Ecrits examens nationaux"</formula>
    </cfRule>
    <cfRule type="cellIs" dxfId="3060" priority="351" operator="equal">
      <formula>"Mise à niveau"</formula>
    </cfRule>
    <cfRule type="cellIs" dxfId="3059" priority="350" operator="equal">
      <formula>"Note mémoire"</formula>
    </cfRule>
    <cfRule type="cellIs" dxfId="3058" priority="349" operator="equal">
      <formula>"Oraux examens nationaux"</formula>
    </cfRule>
    <cfRule type="cellIs" dxfId="3057" priority="348" operator="equal">
      <formula>"Remise note CC"</formula>
    </cfRule>
    <cfRule type="cellIs" dxfId="3056" priority="347" operator="equal">
      <formula>"Révision interne"</formula>
    </cfRule>
    <cfRule type="cellIs" dxfId="3055" priority="346" operator="equal">
      <formula>"Exam nationaux"</formula>
    </cfRule>
    <cfRule type="cellIs" dxfId="3054" priority="345" operator="equal">
      <formula>"Exam nationaux pas de date"</formula>
    </cfRule>
    <cfRule type="cellIs" dxfId="3053" priority="344" operator="equal">
      <formula>"Entreprise"</formula>
    </cfRule>
    <cfRule type="cellIs" dxfId="3052" priority="343" operator="equal">
      <formula>"Révisions R"</formula>
    </cfRule>
    <cfRule type="cellIs" dxfId="3051" priority="342" operator="equal">
      <formula>"Soutenance"</formula>
    </cfRule>
    <cfRule type="cellIs" dxfId="3050" priority="341" operator="equal">
      <formula>"ppp"</formula>
    </cfRule>
    <cfRule type="cellIs" dxfId="3049" priority="340" operator="equal">
      <formula>"Lundi Pentecôte"</formula>
    </cfRule>
    <cfRule type="cellIs" dxfId="3048" priority="339" operator="equal">
      <formula>"EXAMENS J"</formula>
    </cfRule>
    <cfRule type="cellIs" dxfId="3047" priority="338" operator="equal">
      <formula>"Cours ISEM"</formula>
    </cfRule>
    <cfRule type="cellIs" dxfId="3046" priority="337" operator="equal">
      <formula>"Cours IAE"</formula>
    </cfRule>
    <cfRule type="containsText" dxfId="3045" priority="336" operator="containsText" text="Délib">
      <formula>NOT(ISERROR(SEARCH("Délib",AR25)))</formula>
    </cfRule>
    <cfRule type="containsText" dxfId="3044" priority="335" operator="containsText" text="Pré">
      <formula>NOT(ISERROR(SEARCH("Pré",AR25)))</formula>
    </cfRule>
    <cfRule type="containsText" dxfId="3043" priority="334" operator="containsText" text="Projet">
      <formula>NOT(ISERROR(SEARCH("Projet",AR25)))</formula>
    </cfRule>
    <cfRule type="containsText" dxfId="3042" priority="333" operator="containsText" text="Début CM">
      <formula>NOT(ISERROR(SEARCH("Début CM",AR25)))</formula>
    </cfRule>
    <cfRule type="containsText" dxfId="3041" priority="332" operator="containsText" text="Début TD">
      <formula>NOT(ISERROR(SEARCH("Début TD",AR25)))</formula>
    </cfRule>
    <cfRule type="containsText" dxfId="3040" priority="331" operator="containsText" text="Etranger">
      <formula>NOT(ISERROR(SEARCH("Etranger",AR25)))</formula>
    </cfRule>
    <cfRule type="containsText" dxfId="3039" priority="330" operator="containsText" text="JPO">
      <formula>NOT(ISERROR(SEARCH("JPO",AR25)))</formula>
    </cfRule>
    <cfRule type="containsText" dxfId="3038" priority="329" operator="containsText" text="Note">
      <formula>NOT(ISERROR(SEARCH("Note",AR25)))</formula>
    </cfRule>
    <cfRule type="containsText" dxfId="3037" priority="328" operator="containsText" text="Recrutem">
      <formula>NOT(ISERROR(SEARCH("Recrutem",AR25)))</formula>
    </cfRule>
    <cfRule type="containsText" dxfId="3036" priority="327" operator="containsText" text="Remise">
      <formula>NOT(ISERROR(SEARCH("Remise",AR25)))</formula>
    </cfRule>
    <cfRule type="cellIs" dxfId="3035" priority="380" operator="equal">
      <formula>"Révisions S2 ses2"</formula>
    </cfRule>
    <cfRule type="cellIs" dxfId="3034" priority="381" operator="equal">
      <formula>"Révisions S2 Ses1"</formula>
    </cfRule>
    <cfRule type="cellIs" dxfId="3033" priority="382" operator="equal">
      <formula>"stage v"</formula>
    </cfRule>
    <cfRule type="cellIs" dxfId="3032" priority="383" operator="equal">
      <formula>"Victoire 1945"</formula>
    </cfRule>
    <cfRule type="cellIs" dxfId="3031" priority="384" operator="equal">
      <formula>"Toussaint"</formula>
    </cfRule>
    <cfRule type="cellIs" dxfId="3030" priority="376" operator="equal">
      <formula>"Lundi de pâques"</formula>
    </cfRule>
    <cfRule type="cellIs" dxfId="3029" priority="377" operator="equal">
      <formula>"Noël"</formula>
    </cfRule>
    <cfRule type="cellIs" dxfId="3028" priority="378" operator="equal">
      <formula>"Pâques"</formula>
    </cfRule>
    <cfRule type="cellIs" dxfId="3027" priority="379" operator="equal">
      <formula>"Pentecôte"</formula>
    </cfRule>
    <cfRule type="cellIs" dxfId="3026" priority="389" stopIfTrue="1" operator="equal">
      <formula>"Rentrée"</formula>
    </cfRule>
    <cfRule type="cellIs" dxfId="3025" priority="388" stopIfTrue="1" operator="equal">
      <formula>"Evaluation"</formula>
    </cfRule>
  </conditionalFormatting>
  <conditionalFormatting sqref="AR26">
    <cfRule type="cellIs" dxfId="3024" priority="320" stopIfTrue="1" operator="equal">
      <formula>"Délibérations"</formula>
    </cfRule>
    <cfRule type="cellIs" dxfId="3023" priority="316" stopIfTrue="1" operator="equal">
      <formula>"Examens S1"</formula>
    </cfRule>
    <cfRule type="cellIs" dxfId="3022" priority="315" stopIfTrue="1" operator="equal">
      <formula>"Cours"</formula>
    </cfRule>
    <cfRule type="cellIs" dxfId="3021" priority="314" stopIfTrue="1" operator="equal">
      <formula>"Vacances"</formula>
    </cfRule>
    <cfRule type="cellIs" dxfId="3020" priority="313" stopIfTrue="1" operator="equal">
      <formula>"Révisions"</formula>
    </cfRule>
    <cfRule type="cellIs" dxfId="3019" priority="312" stopIfTrue="1" operator="equal">
      <formula>"Session 1"</formula>
    </cfRule>
    <cfRule type="cellIs" dxfId="3018" priority="311" stopIfTrue="1" operator="equal">
      <formula>"Session 2"</formula>
    </cfRule>
    <cfRule type="cellIs" dxfId="3017" priority="264" operator="equal">
      <formula>"Entreprise"</formula>
    </cfRule>
    <cfRule type="cellIs" dxfId="3016" priority="302" operator="equal">
      <formula>"stage v"</formula>
    </cfRule>
    <cfRule type="containsText" dxfId="3015" priority="245" operator="containsText" text="Soutenance">
      <formula>NOT(ISERROR(SEARCH("Soutenance",AR26)))</formula>
    </cfRule>
    <cfRule type="expression" dxfId="3014" priority="244">
      <formula>AP26="Samedi"</formula>
    </cfRule>
    <cfRule type="expression" dxfId="3013" priority="243">
      <formula>AP26="Dimanche"</formula>
    </cfRule>
    <cfRule type="containsText" dxfId="3012" priority="242" operator="containsText" text="Université">
      <formula>NOT(ISERROR(SEARCH("Université",AR26)))</formula>
    </cfRule>
    <cfRule type="containsText" dxfId="3011" priority="241" operator="containsText" text="Cours/Labo/Projet">
      <formula>NOT(ISERROR(SEARCH("Cours/Labo/Projet",AR26)))</formula>
    </cfRule>
    <cfRule type="cellIs" dxfId="3010" priority="310" stopIfTrue="1" operator="equal">
      <formula>"Stage"</formula>
    </cfRule>
    <cfRule type="cellIs" dxfId="3009" priority="309" stopIfTrue="1" operator="equal">
      <formula>"Rentrée"</formula>
    </cfRule>
    <cfRule type="cellIs" dxfId="3008" priority="308" stopIfTrue="1" operator="equal">
      <formula>"Evaluation"</formula>
    </cfRule>
    <cfRule type="cellIs" dxfId="3007" priority="307" stopIfTrue="1" operator="equal">
      <formula>"Retour copies"</formula>
    </cfRule>
    <cfRule type="cellIs" dxfId="3006" priority="306" operator="equal">
      <formula>"entreprise B"</formula>
    </cfRule>
    <cfRule type="cellIs" dxfId="3005" priority="305" operator="equal">
      <formula>"Stage en entreprise"</formula>
    </cfRule>
    <cfRule type="cellIs" dxfId="3004" priority="304" operator="equal">
      <formula>"Toussaint"</formula>
    </cfRule>
    <cfRule type="cellIs" dxfId="3003" priority="303" operator="equal">
      <formula>"Victoire 1945"</formula>
    </cfRule>
    <cfRule type="cellIs" dxfId="3002" priority="317" stopIfTrue="1" operator="equal">
      <formula>"Examens"</formula>
    </cfRule>
    <cfRule type="cellIs" dxfId="3001" priority="301" operator="equal">
      <formula>"Révisions S2 Ses1"</formula>
    </cfRule>
    <cfRule type="cellIs" dxfId="3000" priority="300" operator="equal">
      <formula>"Révisions S2 ses2"</formula>
    </cfRule>
    <cfRule type="cellIs" dxfId="2999" priority="299" operator="equal">
      <formula>"Pentecôte"</formula>
    </cfRule>
    <cfRule type="cellIs" dxfId="2998" priority="298" operator="equal">
      <formula>"Pâques"</formula>
    </cfRule>
    <cfRule type="cellIs" dxfId="2997" priority="297" operator="equal">
      <formula>"Noël"</formula>
    </cfRule>
    <cfRule type="cellIs" dxfId="2996" priority="296" operator="equal">
      <formula>"Lundi de pâques"</formula>
    </cfRule>
    <cfRule type="cellIs" dxfId="2995" priority="295" operator="equal">
      <formula>"jour de l'an"</formula>
    </cfRule>
    <cfRule type="cellIs" dxfId="2994" priority="294" operator="equal">
      <formula>"Fête nationale"</formula>
    </cfRule>
    <cfRule type="cellIs" dxfId="2993" priority="293" operator="equal">
      <formula>"Fête du travail"</formula>
    </cfRule>
    <cfRule type="cellIs" dxfId="2992" priority="292" operator="equal">
      <formula>"Examens S1 Ses1"</formula>
    </cfRule>
    <cfRule type="cellIs" dxfId="2991" priority="291" operator="equal">
      <formula>"Examens S1 Ses2"</formula>
    </cfRule>
    <cfRule type="cellIs" dxfId="2990" priority="290" operator="equal">
      <formula>"cours v"</formula>
    </cfRule>
    <cfRule type="cellIs" dxfId="2989" priority="289" operator="equal">
      <formula>"Armistice"</formula>
    </cfRule>
    <cfRule type="cellIs" dxfId="2988" priority="288" operator="equal">
      <formula>"Ascension"</formula>
    </cfRule>
    <cfRule type="cellIs" dxfId="2987" priority="287" operator="equal">
      <formula>"Assomption"</formula>
    </cfRule>
    <cfRule type="cellIs" dxfId="2986" priority="286" operator="equal">
      <formula>"jour appui"</formula>
    </cfRule>
    <cfRule type="cellIs" dxfId="2985" priority="285" operator="equal">
      <formula>"notes rapport"</formula>
    </cfRule>
    <cfRule type="cellIs" dxfId="2984" priority="284" operator="equal">
      <formula>"Remise rapport"</formula>
    </cfRule>
    <cfRule type="cellIs" dxfId="2983" priority="283" operator="equal">
      <formula>"Fermeture"</formula>
    </cfRule>
    <cfRule type="cellIs" dxfId="2982" priority="282" operator="equal">
      <formula>"Examens S2 ses1"</formula>
    </cfRule>
    <cfRule type="cellIs" dxfId="2981" priority="281" operator="equal">
      <formula>"Examens S2 Ses2"</formula>
    </cfRule>
    <cfRule type="cellIs" dxfId="2980" priority="280" operator="equal">
      <formula>"Révisions S1 ses1"</formula>
    </cfRule>
    <cfRule type="cellIs" dxfId="2979" priority="279" operator="equal">
      <formula>"Révisions S1 Ses2"</formula>
    </cfRule>
    <cfRule type="cellIs" dxfId="2978" priority="278" operator="equal">
      <formula>"Cours Matin Entr AM"</formula>
    </cfRule>
    <cfRule type="cellIs" dxfId="2977" priority="277" operator="equal">
      <formula>"Entr MA cours AM"</formula>
    </cfRule>
    <cfRule type="cellIs" dxfId="2976" priority="276" operator="equal">
      <formula>"Cours matin"</formula>
    </cfRule>
    <cfRule type="cellIs" dxfId="2975" priority="275" operator="equal">
      <formula>"regroupement"</formula>
    </cfRule>
    <cfRule type="cellIs" dxfId="2974" priority="274" operator="equal">
      <formula>"Délibération S1"</formula>
    </cfRule>
    <cfRule type="cellIs" dxfId="2973" priority="273" operator="equal">
      <formula>"Délibération S2"</formula>
    </cfRule>
    <cfRule type="cellIs" dxfId="2972" priority="272" operator="equal">
      <formula>"Ecrits examens nationaux"</formula>
    </cfRule>
    <cfRule type="cellIs" dxfId="2971" priority="271" operator="equal">
      <formula>"Mise à niveau"</formula>
    </cfRule>
    <cfRule type="cellIs" dxfId="2970" priority="270" operator="equal">
      <formula>"Note mémoire"</formula>
    </cfRule>
    <cfRule type="cellIs" dxfId="2969" priority="269" operator="equal">
      <formula>"Oraux examens nationaux"</formula>
    </cfRule>
    <cfRule type="cellIs" dxfId="2968" priority="268" operator="equal">
      <formula>"Remise note CC"</formula>
    </cfRule>
    <cfRule type="cellIs" dxfId="2967" priority="267" operator="equal">
      <formula>"Révision interne"</formula>
    </cfRule>
    <cfRule type="cellIs" dxfId="2966" priority="266" operator="equal">
      <formula>"Exam nationaux"</formula>
    </cfRule>
    <cfRule type="cellIs" dxfId="2965" priority="265" operator="equal">
      <formula>"Exam nationaux pas de date"</formula>
    </cfRule>
    <cfRule type="cellIs" dxfId="2964" priority="263" operator="equal">
      <formula>"Révisions R"</formula>
    </cfRule>
    <cfRule type="cellIs" dxfId="2963" priority="262" operator="equal">
      <formula>"Soutenance"</formula>
    </cfRule>
    <cfRule type="cellIs" dxfId="2962" priority="261" operator="equal">
      <formula>"ppp"</formula>
    </cfRule>
    <cfRule type="cellIs" dxfId="2961" priority="260" operator="equal">
      <formula>"Lundi Pentecôte"</formula>
    </cfRule>
    <cfRule type="cellIs" dxfId="2960" priority="259" operator="equal">
      <formula>"EXAMENS J"</formula>
    </cfRule>
    <cfRule type="cellIs" dxfId="2959" priority="258" operator="equal">
      <formula>"Cours ISEM"</formula>
    </cfRule>
    <cfRule type="cellIs" dxfId="2958" priority="257" operator="equal">
      <formula>"Cours IAE"</formula>
    </cfRule>
    <cfRule type="containsText" dxfId="2957" priority="256" operator="containsText" text="Délib">
      <formula>NOT(ISERROR(SEARCH("Délib",AR26)))</formula>
    </cfRule>
    <cfRule type="containsText" dxfId="2956" priority="255" operator="containsText" text="Pré">
      <formula>NOT(ISERROR(SEARCH("Pré",AR26)))</formula>
    </cfRule>
    <cfRule type="containsText" dxfId="2955" priority="254" operator="containsText" text="Projet">
      <formula>NOT(ISERROR(SEARCH("Projet",AR26)))</formula>
    </cfRule>
    <cfRule type="containsText" dxfId="2954" priority="253" operator="containsText" text="Début CM">
      <formula>NOT(ISERROR(SEARCH("Début CM",AR26)))</formula>
    </cfRule>
    <cfRule type="containsText" dxfId="2953" priority="252" operator="containsText" text="Début TD">
      <formula>NOT(ISERROR(SEARCH("Début TD",AR26)))</formula>
    </cfRule>
    <cfRule type="containsText" dxfId="2952" priority="251" operator="containsText" text="Etranger">
      <formula>NOT(ISERROR(SEARCH("Etranger",AR26)))</formula>
    </cfRule>
    <cfRule type="containsText" dxfId="2951" priority="250" operator="containsText" text="JPO">
      <formula>NOT(ISERROR(SEARCH("JPO",AR26)))</formula>
    </cfRule>
    <cfRule type="containsText" dxfId="2950" priority="249" operator="containsText" text="Note">
      <formula>NOT(ISERROR(SEARCH("Note",AR26)))</formula>
    </cfRule>
    <cfRule type="containsText" dxfId="2949" priority="248" operator="containsText" text="Recrutem">
      <formula>NOT(ISERROR(SEARCH("Recrutem",AR26)))</formula>
    </cfRule>
    <cfRule type="containsText" dxfId="2948" priority="247" operator="containsText" text="Remise">
      <formula>NOT(ISERROR(SEARCH("Remise",AR26)))</formula>
    </cfRule>
    <cfRule type="containsText" dxfId="2947" priority="246" operator="containsText" text="Salon Et">
      <formula>NOT(ISERROR(SEARCH("Salon Et",AR26)))</formula>
    </cfRule>
    <cfRule type="cellIs" dxfId="2946" priority="318" stopIfTrue="1" operator="equal">
      <formula>"Examens S2"</formula>
    </cfRule>
    <cfRule type="cellIs" dxfId="2945" priority="319" stopIfTrue="1" operator="equal">
      <formula>"Du anglais"</formula>
    </cfRule>
  </conditionalFormatting>
  <conditionalFormatting sqref="AR27:AR29">
    <cfRule type="cellIs" dxfId="2944" priority="3577" operator="equal">
      <formula>"Révisions S2 Ses1"</formula>
    </cfRule>
    <cfRule type="containsText" dxfId="2943" priority="3527" operator="containsText" text="Etranger">
      <formula>NOT(ISERROR(SEARCH("Etranger",AR27)))</formula>
    </cfRule>
    <cfRule type="containsText" dxfId="2942" priority="3526" operator="containsText" text="JPO">
      <formula>NOT(ISERROR(SEARCH("JPO",AR27)))</formula>
    </cfRule>
    <cfRule type="containsText" dxfId="2941" priority="3525" operator="containsText" text="Note">
      <formula>NOT(ISERROR(SEARCH("Note",AR27)))</formula>
    </cfRule>
    <cfRule type="containsText" dxfId="2940" priority="3524" operator="containsText" text="Recrutem">
      <formula>NOT(ISERROR(SEARCH("Recrutem",AR27)))</formula>
    </cfRule>
    <cfRule type="containsText" dxfId="2939" priority="3523" operator="containsText" text="Remise">
      <formula>NOT(ISERROR(SEARCH("Remise",AR27)))</formula>
    </cfRule>
    <cfRule type="containsText" dxfId="2938" priority="3518" operator="containsText" text="Université">
      <formula>NOT(ISERROR(SEARCH("Université",AR27)))</formula>
    </cfRule>
    <cfRule type="containsText" dxfId="2937" priority="3517" operator="containsText" text="Cours/Labo/Projet">
      <formula>NOT(ISERROR(SEARCH("Cours/Labo/Projet",AR27)))</formula>
    </cfRule>
    <cfRule type="cellIs" dxfId="2936" priority="3592" stopIfTrue="1" operator="equal">
      <formula>"Examens S1"</formula>
    </cfRule>
    <cfRule type="cellIs" dxfId="2935" priority="3593" stopIfTrue="1" operator="equal">
      <formula>"Examens"</formula>
    </cfRule>
    <cfRule type="cellIs" dxfId="2934" priority="3594" stopIfTrue="1" operator="equal">
      <formula>"Examens S2"</formula>
    </cfRule>
    <cfRule type="cellIs" dxfId="2933" priority="3595" stopIfTrue="1" operator="equal">
      <formula>"Du anglais"</formula>
    </cfRule>
    <cfRule type="cellIs" dxfId="2932" priority="3596" stopIfTrue="1" operator="equal">
      <formula>"Délibérations"</formula>
    </cfRule>
    <cfRule type="cellIs" dxfId="2931" priority="3591" stopIfTrue="1" operator="equal">
      <formula>"Cours"</formula>
    </cfRule>
    <cfRule type="cellIs" dxfId="2930" priority="3590" stopIfTrue="1" operator="equal">
      <formula>"Vacances"</formula>
    </cfRule>
    <cfRule type="cellIs" dxfId="2929" priority="3589" stopIfTrue="1" operator="equal">
      <formula>"Révisions"</formula>
    </cfRule>
    <cfRule type="containsText" dxfId="2928" priority="3528" operator="containsText" text="Début TD">
      <formula>NOT(ISERROR(SEARCH("Début TD",AR27)))</formula>
    </cfRule>
    <cfRule type="cellIs" dxfId="2927" priority="3588" stopIfTrue="1" operator="equal">
      <formula>"Session 1"</formula>
    </cfRule>
    <cfRule type="cellIs" dxfId="2926" priority="3587" stopIfTrue="1" operator="equal">
      <formula>"Session 2"</formula>
    </cfRule>
    <cfRule type="cellIs" dxfId="2925" priority="3586" stopIfTrue="1" operator="equal">
      <formula>"Stage"</formula>
    </cfRule>
    <cfRule type="cellIs" dxfId="2924" priority="3585" stopIfTrue="1" operator="equal">
      <formula>"Rentrée"</formula>
    </cfRule>
    <cfRule type="cellIs" dxfId="2923" priority="3584" stopIfTrue="1" operator="equal">
      <formula>"Evaluation"</formula>
    </cfRule>
    <cfRule type="cellIs" dxfId="2922" priority="3583" stopIfTrue="1" operator="equal">
      <formula>"Retour copies"</formula>
    </cfRule>
    <cfRule type="cellIs" dxfId="2921" priority="3582" operator="equal">
      <formula>"entreprise B"</formula>
    </cfRule>
    <cfRule type="cellIs" dxfId="2920" priority="3581" operator="equal">
      <formula>"Stage en entreprise"</formula>
    </cfRule>
    <cfRule type="cellIs" dxfId="2919" priority="3580" operator="equal">
      <formula>"Toussaint"</formula>
    </cfRule>
    <cfRule type="cellIs" dxfId="2918" priority="3579" operator="equal">
      <formula>"Victoire 1945"</formula>
    </cfRule>
    <cfRule type="cellIs" dxfId="2917" priority="3578" operator="equal">
      <formula>"stage v"</formula>
    </cfRule>
    <cfRule type="cellIs" dxfId="2916" priority="3576" operator="equal">
      <formula>"Révisions S2 ses2"</formula>
    </cfRule>
    <cfRule type="cellIs" dxfId="2915" priority="3575" operator="equal">
      <formula>"Pentecôte"</formula>
    </cfRule>
    <cfRule type="cellIs" dxfId="2914" priority="3574" operator="equal">
      <formula>"Pâques"</formula>
    </cfRule>
    <cfRule type="cellIs" dxfId="2913" priority="3573" operator="equal">
      <formula>"Noël"</formula>
    </cfRule>
    <cfRule type="cellIs" dxfId="2912" priority="3572" operator="equal">
      <formula>"Lundi de pâques"</formula>
    </cfRule>
    <cfRule type="cellIs" dxfId="2911" priority="3571" operator="equal">
      <formula>"jour de l'an"</formula>
    </cfRule>
    <cfRule type="cellIs" dxfId="2910" priority="3570" operator="equal">
      <formula>"Fête nationale"</formula>
    </cfRule>
    <cfRule type="cellIs" dxfId="2909" priority="3569" operator="equal">
      <formula>"Fête du travail"</formula>
    </cfRule>
    <cfRule type="cellIs" dxfId="2908" priority="3568" operator="equal">
      <formula>"Examens S1 Ses1"</formula>
    </cfRule>
    <cfRule type="cellIs" dxfId="2907" priority="3567" operator="equal">
      <formula>"Examens S1 Ses2"</formula>
    </cfRule>
    <cfRule type="cellIs" dxfId="2906" priority="3566" operator="equal">
      <formula>"cours v"</formula>
    </cfRule>
    <cfRule type="cellIs" dxfId="2905" priority="3565" operator="equal">
      <formula>"Armistice"</formula>
    </cfRule>
    <cfRule type="cellIs" dxfId="2904" priority="3564" operator="equal">
      <formula>"Ascension"</formula>
    </cfRule>
    <cfRule type="cellIs" dxfId="2903" priority="3563" operator="equal">
      <formula>"Assomption"</formula>
    </cfRule>
    <cfRule type="cellIs" dxfId="2902" priority="3562" operator="equal">
      <formula>"jour appui"</formula>
    </cfRule>
    <cfRule type="cellIs" dxfId="2901" priority="3561" operator="equal">
      <formula>"notes rapport"</formula>
    </cfRule>
    <cfRule type="cellIs" dxfId="2900" priority="3560" operator="equal">
      <formula>"Remise rapport"</formula>
    </cfRule>
    <cfRule type="cellIs" dxfId="2899" priority="3559" operator="equal">
      <formula>"Fermeture"</formula>
    </cfRule>
    <cfRule type="cellIs" dxfId="2898" priority="3558" operator="equal">
      <formula>"Examens S2 ses1"</formula>
    </cfRule>
    <cfRule type="cellIs" dxfId="2897" priority="3557" operator="equal">
      <formula>"Examens S2 Ses2"</formula>
    </cfRule>
    <cfRule type="cellIs" dxfId="2896" priority="3556" operator="equal">
      <formula>"Révisions S1 ses1"</formula>
    </cfRule>
    <cfRule type="cellIs" dxfId="2895" priority="3555" operator="equal">
      <formula>"Révisions S1 Ses2"</formula>
    </cfRule>
    <cfRule type="cellIs" dxfId="2894" priority="3554" operator="equal">
      <formula>"Cours Matin Entr AM"</formula>
    </cfRule>
    <cfRule type="cellIs" dxfId="2893" priority="3553" operator="equal">
      <formula>"Entr MA cours AM"</formula>
    </cfRule>
    <cfRule type="cellIs" dxfId="2892" priority="3552" operator="equal">
      <formula>"Cours matin"</formula>
    </cfRule>
    <cfRule type="cellIs" dxfId="2891" priority="3551" operator="equal">
      <formula>"regroupement"</formula>
    </cfRule>
    <cfRule type="cellIs" dxfId="2890" priority="3550" operator="equal">
      <formula>"Délibération S1"</formula>
    </cfRule>
    <cfRule type="cellIs" dxfId="2889" priority="3548" operator="equal">
      <formula>"Ecrits examens nationaux"</formula>
    </cfRule>
    <cfRule type="cellIs" dxfId="2888" priority="3549" operator="equal">
      <formula>"Délibération S2"</formula>
    </cfRule>
    <cfRule type="cellIs" dxfId="2887" priority="3547" operator="equal">
      <formula>"Mise à niveau"</formula>
    </cfRule>
    <cfRule type="cellIs" dxfId="2886" priority="3546" operator="equal">
      <formula>"Note mémoire"</formula>
    </cfRule>
    <cfRule type="cellIs" dxfId="2885" priority="3545" operator="equal">
      <formula>"Oraux examens nationaux"</formula>
    </cfRule>
    <cfRule type="cellIs" dxfId="2884" priority="3544" operator="equal">
      <formula>"Remise note CC"</formula>
    </cfRule>
    <cfRule type="cellIs" dxfId="2883" priority="3543" operator="equal">
      <formula>"Révision interne"</formula>
    </cfRule>
    <cfRule type="cellIs" dxfId="2882" priority="3542" operator="equal">
      <formula>"Exam nationaux"</formula>
    </cfRule>
    <cfRule type="cellIs" dxfId="2881" priority="3541" operator="equal">
      <formula>"Exam nationaux pas de date"</formula>
    </cfRule>
    <cfRule type="cellIs" dxfId="2880" priority="3540" operator="equal">
      <formula>"Entreprise"</formula>
    </cfRule>
    <cfRule type="cellIs" dxfId="2879" priority="3539" operator="equal">
      <formula>"Révisions R"</formula>
    </cfRule>
    <cfRule type="cellIs" dxfId="2878" priority="3538" operator="equal">
      <formula>"Soutenance"</formula>
    </cfRule>
    <cfRule type="cellIs" dxfId="2877" priority="3537" operator="equal">
      <formula>"ppp"</formula>
    </cfRule>
    <cfRule type="cellIs" dxfId="2876" priority="3536" operator="equal">
      <formula>"Lundi Pentecôte"</formula>
    </cfRule>
    <cfRule type="cellIs" dxfId="2875" priority="3535" operator="equal">
      <formula>"EXAMENS J"</formula>
    </cfRule>
    <cfRule type="cellIs" dxfId="2874" priority="3534" operator="equal">
      <formula>"Cours ISEM"</formula>
    </cfRule>
    <cfRule type="cellIs" dxfId="2873" priority="3533" operator="equal">
      <formula>"Cours IAE"</formula>
    </cfRule>
    <cfRule type="containsText" dxfId="2872" priority="3532" operator="containsText" text="Délib">
      <formula>NOT(ISERROR(SEARCH("Délib",AR27)))</formula>
    </cfRule>
    <cfRule type="containsText" dxfId="2871" priority="3531" operator="containsText" text="Pré">
      <formula>NOT(ISERROR(SEARCH("Pré",AR27)))</formula>
    </cfRule>
    <cfRule type="containsText" dxfId="2870" priority="3530" operator="containsText" text="Projet">
      <formula>NOT(ISERROR(SEARCH("Projet",AR27)))</formula>
    </cfRule>
    <cfRule type="containsText" dxfId="2869" priority="3529" operator="containsText" text="Début CM">
      <formula>NOT(ISERROR(SEARCH("Début CM",AR27)))</formula>
    </cfRule>
  </conditionalFormatting>
  <conditionalFormatting sqref="AR27:AR31">
    <cfRule type="expression" dxfId="2868" priority="3520">
      <formula>AP27="Samedi"</formula>
    </cfRule>
    <cfRule type="expression" dxfId="2867" priority="3519">
      <formula>AP27="Dimanche"</formula>
    </cfRule>
    <cfRule type="containsText" dxfId="2866" priority="3522" operator="containsText" text="Salon Et">
      <formula>NOT(ISERROR(SEARCH("Salon Et",AR27)))</formula>
    </cfRule>
    <cfRule type="containsText" dxfId="2865" priority="3521" operator="containsText" text="Soutenance">
      <formula>NOT(ISERROR(SEARCH("Soutenance",AR27)))</formula>
    </cfRule>
  </conditionalFormatting>
  <conditionalFormatting sqref="AR30:AR31">
    <cfRule type="cellIs" dxfId="2864" priority="17484" operator="equal">
      <formula>"Révisions S1 ses1"</formula>
    </cfRule>
    <cfRule type="cellIs" dxfId="2863" priority="17483" operator="equal">
      <formula>"Révisions S1 Ses2"</formula>
    </cfRule>
    <cfRule type="cellIs" dxfId="2862" priority="17482" operator="equal">
      <formula>"Cours Matin Entr AM"</formula>
    </cfRule>
    <cfRule type="cellIs" dxfId="2861" priority="17481" operator="equal">
      <formula>"Entr MA cours AM"</formula>
    </cfRule>
    <cfRule type="cellIs" dxfId="2860" priority="17480" operator="equal">
      <formula>"Cours matin"</formula>
    </cfRule>
    <cfRule type="cellIs" dxfId="2859" priority="17479" operator="equal">
      <formula>"regroupement"</formula>
    </cfRule>
    <cfRule type="cellIs" dxfId="2858" priority="17478" operator="equal">
      <formula>"Délibération S1"</formula>
    </cfRule>
    <cfRule type="cellIs" dxfId="2857" priority="17477" operator="equal">
      <formula>"Délibération S2"</formula>
    </cfRule>
    <cfRule type="cellIs" dxfId="2856" priority="17476" operator="equal">
      <formula>"Ecrits examens nationaux"</formula>
    </cfRule>
    <cfRule type="cellIs" dxfId="2855" priority="17475" operator="equal">
      <formula>"Mise à niveau"</formula>
    </cfRule>
    <cfRule type="cellIs" dxfId="2854" priority="17474" operator="equal">
      <formula>"Note mémoire"</formula>
    </cfRule>
    <cfRule type="cellIs" dxfId="2853" priority="17473" operator="equal">
      <formula>"Oraux examens nationaux"</formula>
    </cfRule>
    <cfRule type="cellIs" dxfId="2852" priority="17472" operator="equal">
      <formula>"Remise note CC"</formula>
    </cfRule>
    <cfRule type="cellIs" dxfId="2851" priority="17471" operator="equal">
      <formula>"Révision interne"</formula>
    </cfRule>
    <cfRule type="cellIs" dxfId="2850" priority="17470" operator="equal">
      <formula>"Exam nationaux"</formula>
    </cfRule>
    <cfRule type="cellIs" dxfId="2849" priority="17469" operator="equal">
      <formula>"Exam nationaux pas de date"</formula>
    </cfRule>
    <cfRule type="cellIs" dxfId="2848" priority="17468" operator="equal">
      <formula>"Entreprise"</formula>
    </cfRule>
    <cfRule type="cellIs" dxfId="2847" priority="17467" operator="equal">
      <formula>"Révisions R"</formula>
    </cfRule>
    <cfRule type="cellIs" dxfId="2846" priority="17466" operator="equal">
      <formula>"Soutenance"</formula>
    </cfRule>
    <cfRule type="cellIs" dxfId="2845" priority="17465" operator="equal">
      <formula>"ppp"</formula>
    </cfRule>
    <cfRule type="cellIs" dxfId="2844" priority="17464" operator="equal">
      <formula>"Lundi Pentecôte"</formula>
    </cfRule>
    <cfRule type="cellIs" dxfId="2843" priority="17463" operator="equal">
      <formula>"EXAMENS J"</formula>
    </cfRule>
    <cfRule type="cellIs" dxfId="2842" priority="17462" operator="equal">
      <formula>"Cours ISEM"</formula>
    </cfRule>
    <cfRule type="cellIs" dxfId="2841" priority="17461" operator="equal">
      <formula>"Cours IAE"</formula>
    </cfRule>
    <cfRule type="containsText" dxfId="2840" priority="17460" operator="containsText" text="Délib">
      <formula>NOT(ISERROR(SEARCH("Délib",AR30)))</formula>
    </cfRule>
    <cfRule type="containsText" dxfId="2839" priority="17459" operator="containsText" text="Pré">
      <formula>NOT(ISERROR(SEARCH("Pré",AR30)))</formula>
    </cfRule>
    <cfRule type="containsText" dxfId="2838" priority="17458" operator="containsText" text="Projet">
      <formula>NOT(ISERROR(SEARCH("Projet",AR30)))</formula>
    </cfRule>
    <cfRule type="containsText" dxfId="2837" priority="17457" operator="containsText" text="Début CM">
      <formula>NOT(ISERROR(SEARCH("Début CM",AR30)))</formula>
    </cfRule>
    <cfRule type="containsText" dxfId="2836" priority="17456" operator="containsText" text="Début TD">
      <formula>NOT(ISERROR(SEARCH("Début TD",AR30)))</formula>
    </cfRule>
    <cfRule type="containsText" dxfId="2835" priority="17455" operator="containsText" text="Etranger">
      <formula>NOT(ISERROR(SEARCH("Etranger",AR30)))</formula>
    </cfRule>
    <cfRule type="containsText" dxfId="2834" priority="17454" operator="containsText" text="JPO">
      <formula>NOT(ISERROR(SEARCH("JPO",AR30)))</formula>
    </cfRule>
    <cfRule type="containsText" dxfId="2833" priority="17453" operator="containsText" text="Note">
      <formula>NOT(ISERROR(SEARCH("Note",AR30)))</formula>
    </cfRule>
    <cfRule type="containsText" dxfId="2832" priority="17452" operator="containsText" text="Recrutem">
      <formula>NOT(ISERROR(SEARCH("Recrutem",AR30)))</formula>
    </cfRule>
    <cfRule type="containsText" dxfId="2831" priority="17451" operator="containsText" text="Remise">
      <formula>NOT(ISERROR(SEARCH("Remise",AR30)))</formula>
    </cfRule>
    <cfRule type="cellIs" dxfId="2830" priority="17507" operator="equal">
      <formula>"Victoire 1945"</formula>
    </cfRule>
    <cfRule type="cellIs" dxfId="2829" priority="17516" stopIfTrue="1" operator="equal">
      <formula>"Session 1"</formula>
    </cfRule>
    <cfRule type="cellIs" dxfId="2828" priority="17524" stopIfTrue="1" operator="equal">
      <formula>"Délibérations"</formula>
    </cfRule>
    <cfRule type="cellIs" dxfId="2827" priority="17523" stopIfTrue="1" operator="equal">
      <formula>"Du anglais"</formula>
    </cfRule>
    <cfRule type="cellIs" dxfId="2826" priority="17522" stopIfTrue="1" operator="equal">
      <formula>"Examens S2"</formula>
    </cfRule>
    <cfRule type="cellIs" dxfId="2825" priority="17521" stopIfTrue="1" operator="equal">
      <formula>"Examens"</formula>
    </cfRule>
    <cfRule type="cellIs" dxfId="2824" priority="17520" stopIfTrue="1" operator="equal">
      <formula>"Examens S1"</formula>
    </cfRule>
    <cfRule type="cellIs" dxfId="2823" priority="17519" stopIfTrue="1" operator="equal">
      <formula>"Cours"</formula>
    </cfRule>
    <cfRule type="cellIs" dxfId="2822" priority="17518" stopIfTrue="1" operator="equal">
      <formula>"Vacances"</formula>
    </cfRule>
    <cfRule type="cellIs" dxfId="2821" priority="17517" stopIfTrue="1" operator="equal">
      <formula>"Révisions"</formula>
    </cfRule>
    <cfRule type="cellIs" dxfId="2820" priority="17515" stopIfTrue="1" operator="equal">
      <formula>"Session 2"</formula>
    </cfRule>
    <cfRule type="cellIs" dxfId="2819" priority="17514" stopIfTrue="1" operator="equal">
      <formula>"Stage"</formula>
    </cfRule>
    <cfRule type="cellIs" dxfId="2818" priority="17513" stopIfTrue="1" operator="equal">
      <formula>"Rentrée"</formula>
    </cfRule>
    <cfRule type="cellIs" dxfId="2817" priority="17512" stopIfTrue="1" operator="equal">
      <formula>"Evaluation"</formula>
    </cfRule>
    <cfRule type="cellIs" dxfId="2816" priority="17511" stopIfTrue="1" operator="equal">
      <formula>"Retour copies"</formula>
    </cfRule>
    <cfRule type="cellIs" dxfId="2815" priority="17510" operator="equal">
      <formula>"entreprise B"</formula>
    </cfRule>
    <cfRule type="cellIs" dxfId="2814" priority="17509" operator="equal">
      <formula>"Stage en entreprise"</formula>
    </cfRule>
    <cfRule type="cellIs" dxfId="2813" priority="17508" operator="equal">
      <formula>"Toussaint"</formula>
    </cfRule>
    <cfRule type="cellIs" dxfId="2812" priority="17506" operator="equal">
      <formula>"stage v"</formula>
    </cfRule>
    <cfRule type="cellIs" dxfId="2811" priority="17505" operator="equal">
      <formula>"Révisions S2 Ses1"</formula>
    </cfRule>
    <cfRule type="cellIs" dxfId="2810" priority="17504" operator="equal">
      <formula>"Révisions S2 ses2"</formula>
    </cfRule>
    <cfRule type="cellIs" dxfId="2809" priority="17503" operator="equal">
      <formula>"Pentecôte"</formula>
    </cfRule>
    <cfRule type="cellIs" dxfId="2808" priority="17502" operator="equal">
      <formula>"Pâques"</formula>
    </cfRule>
    <cfRule type="cellIs" dxfId="2807" priority="17501" operator="equal">
      <formula>"Noël"</formula>
    </cfRule>
    <cfRule type="cellIs" dxfId="2806" priority="17500" operator="equal">
      <formula>"Lundi de pâques"</formula>
    </cfRule>
    <cfRule type="cellIs" dxfId="2805" priority="17499" operator="equal">
      <formula>"jour de l'an"</formula>
    </cfRule>
    <cfRule type="cellIs" dxfId="2804" priority="17498" operator="equal">
      <formula>"Fête nationale"</formula>
    </cfRule>
    <cfRule type="cellIs" dxfId="2803" priority="17497" operator="equal">
      <formula>"Fête du travail"</formula>
    </cfRule>
    <cfRule type="cellIs" dxfId="2802" priority="17496" operator="equal">
      <formula>"Examens S1 Ses1"</formula>
    </cfRule>
    <cfRule type="cellIs" dxfId="2801" priority="17495" operator="equal">
      <formula>"Examens S1 Ses2"</formula>
    </cfRule>
    <cfRule type="cellIs" dxfId="2800" priority="17494" operator="equal">
      <formula>"cours v"</formula>
    </cfRule>
    <cfRule type="cellIs" dxfId="2799" priority="17493" operator="equal">
      <formula>"Armistice"</formula>
    </cfRule>
    <cfRule type="cellIs" dxfId="2798" priority="17492" operator="equal">
      <formula>"Ascension"</formula>
    </cfRule>
    <cfRule type="cellIs" dxfId="2797" priority="17491" operator="equal">
      <formula>"Assomption"</formula>
    </cfRule>
    <cfRule type="cellIs" dxfId="2796" priority="17490" operator="equal">
      <formula>"jour appui"</formula>
    </cfRule>
    <cfRule type="cellIs" dxfId="2795" priority="17489" operator="equal">
      <formula>"notes rapport"</formula>
    </cfRule>
    <cfRule type="cellIs" dxfId="2794" priority="17488" operator="equal">
      <formula>"Remise rapport"</formula>
    </cfRule>
    <cfRule type="cellIs" dxfId="2793" priority="17487" operator="equal">
      <formula>"Fermeture"</formula>
    </cfRule>
    <cfRule type="cellIs" dxfId="2792" priority="17486" operator="equal">
      <formula>"Examens S2 ses1"</formula>
    </cfRule>
    <cfRule type="cellIs" dxfId="2791" priority="17485" operator="equal">
      <formula>"Examens S2 Ses2"</formula>
    </cfRule>
  </conditionalFormatting>
  <conditionalFormatting sqref="AR32:AR33">
    <cfRule type="cellIs" dxfId="2790" priority="191" operator="equal">
      <formula>"Mise à niveau"</formula>
    </cfRule>
    <cfRule type="cellIs" dxfId="2789" priority="203" operator="equal">
      <formula>"Fermeture"</formula>
    </cfRule>
    <cfRule type="cellIs" dxfId="2788" priority="205" operator="equal">
      <formula>"notes rapport"</formula>
    </cfRule>
    <cfRule type="cellIs" dxfId="2787" priority="206" operator="equal">
      <formula>"jour appui"</formula>
    </cfRule>
    <cfRule type="cellIs" dxfId="2786" priority="207" operator="equal">
      <formula>"Assomption"</formula>
    </cfRule>
    <cfRule type="cellIs" dxfId="2785" priority="208" operator="equal">
      <formula>"Ascension"</formula>
    </cfRule>
    <cfRule type="cellIs" dxfId="2784" priority="218" operator="equal">
      <formula>"Pâques"</formula>
    </cfRule>
    <cfRule type="cellIs" dxfId="2783" priority="209" operator="equal">
      <formula>"Armistice"</formula>
    </cfRule>
    <cfRule type="cellIs" dxfId="2782" priority="210" operator="equal">
      <formula>"cours v"</formula>
    </cfRule>
    <cfRule type="cellIs" dxfId="2781" priority="211" operator="equal">
      <formula>"Examens S1 Ses2"</formula>
    </cfRule>
    <cfRule type="cellIs" dxfId="2780" priority="212" operator="equal">
      <formula>"Examens S1 Ses1"</formula>
    </cfRule>
    <cfRule type="cellIs" dxfId="2779" priority="213" operator="equal">
      <formula>"Fête du travail"</formula>
    </cfRule>
    <cfRule type="cellIs" dxfId="2778" priority="214" operator="equal">
      <formula>"Fête nationale"</formula>
    </cfRule>
    <cfRule type="cellIs" dxfId="2777" priority="215" operator="equal">
      <formula>"jour de l'an"</formula>
    </cfRule>
    <cfRule type="cellIs" dxfId="2776" priority="216" operator="equal">
      <formula>"Lundi de pâques"</formula>
    </cfRule>
    <cfRule type="cellIs" dxfId="2775" priority="217" operator="equal">
      <formula>"Noël"</formula>
    </cfRule>
    <cfRule type="cellIs" dxfId="2774" priority="219" operator="equal">
      <formula>"Pentecôte"</formula>
    </cfRule>
    <cfRule type="cellIs" dxfId="2773" priority="195" operator="equal">
      <formula>"regroupement"</formula>
    </cfRule>
    <cfRule type="cellIs" dxfId="2772" priority="204" operator="equal">
      <formula>"Remise rapport"</formula>
    </cfRule>
    <cfRule type="cellIs" dxfId="2771" priority="240" stopIfTrue="1" operator="equal">
      <formula>"Délibérations"</formula>
    </cfRule>
    <cfRule type="cellIs" dxfId="2770" priority="239" stopIfTrue="1" operator="equal">
      <formula>"Du anglais"</formula>
    </cfRule>
    <cfRule type="cellIs" dxfId="2769" priority="238" stopIfTrue="1" operator="equal">
      <formula>"Examens S2"</formula>
    </cfRule>
    <cfRule type="cellIs" dxfId="2768" priority="237" stopIfTrue="1" operator="equal">
      <formula>"Examens"</formula>
    </cfRule>
    <cfRule type="cellIs" dxfId="2767" priority="236" stopIfTrue="1" operator="equal">
      <formula>"Examens S1"</formula>
    </cfRule>
    <cfRule type="cellIs" dxfId="2766" priority="235" stopIfTrue="1" operator="equal">
      <formula>"Cours"</formula>
    </cfRule>
    <cfRule type="cellIs" dxfId="2765" priority="234" stopIfTrue="1" operator="equal">
      <formula>"Vacances"</formula>
    </cfRule>
    <cfRule type="cellIs" dxfId="2764" priority="233" stopIfTrue="1" operator="equal">
      <formula>"Révisions"</formula>
    </cfRule>
    <cfRule type="cellIs" dxfId="2763" priority="232" stopIfTrue="1" operator="equal">
      <formula>"Session 1"</formula>
    </cfRule>
    <cfRule type="cellIs" dxfId="2762" priority="231" stopIfTrue="1" operator="equal">
      <formula>"Session 2"</formula>
    </cfRule>
    <cfRule type="cellIs" dxfId="2761" priority="230" stopIfTrue="1" operator="equal">
      <formula>"Stage"</formula>
    </cfRule>
    <cfRule type="cellIs" dxfId="2760" priority="229" stopIfTrue="1" operator="equal">
      <formula>"Rentrée"</formula>
    </cfRule>
    <cfRule type="cellIs" dxfId="2759" priority="228" stopIfTrue="1" operator="equal">
      <formula>"Evaluation"</formula>
    </cfRule>
    <cfRule type="cellIs" dxfId="2758" priority="227" stopIfTrue="1" operator="equal">
      <formula>"Retour copies"</formula>
    </cfRule>
    <cfRule type="cellIs" dxfId="2757" priority="226" operator="equal">
      <formula>"entreprise B"</formula>
    </cfRule>
    <cfRule type="cellIs" dxfId="2756" priority="225" operator="equal">
      <formula>"Stage en entreprise"</formula>
    </cfRule>
    <cfRule type="cellIs" dxfId="2755" priority="224" operator="equal">
      <formula>"Toussaint"</formula>
    </cfRule>
    <cfRule type="cellIs" dxfId="2754" priority="194" operator="equal">
      <formula>"Délibération S1"</formula>
    </cfRule>
    <cfRule type="cellIs" dxfId="2753" priority="193" operator="equal">
      <formula>"Délibération S2"</formula>
    </cfRule>
    <cfRule type="cellIs" dxfId="2752" priority="192" operator="equal">
      <formula>"Ecrits examens nationaux"</formula>
    </cfRule>
    <cfRule type="cellIs" dxfId="2751" priority="201" operator="equal">
      <formula>"Examens S2 Ses2"</formula>
    </cfRule>
    <cfRule type="cellIs" dxfId="2750" priority="190" operator="equal">
      <formula>"Note mémoire"</formula>
    </cfRule>
    <cfRule type="cellIs" dxfId="2749" priority="189" operator="equal">
      <formula>"Oraux examens nationaux"</formula>
    </cfRule>
    <cfRule type="cellIs" dxfId="2748" priority="188" operator="equal">
      <formula>"Remise note CC"</formula>
    </cfRule>
    <cfRule type="cellIs" dxfId="2747" priority="187" operator="equal">
      <formula>"Révision interne"</formula>
    </cfRule>
    <cfRule type="cellIs" dxfId="2746" priority="186" operator="equal">
      <formula>"Exam nationaux"</formula>
    </cfRule>
    <cfRule type="cellIs" dxfId="2745" priority="185" operator="equal">
      <formula>"Exam nationaux pas de date"</formula>
    </cfRule>
    <cfRule type="cellIs" dxfId="2744" priority="184" operator="equal">
      <formula>"Entreprise"</formula>
    </cfRule>
    <cfRule type="cellIs" dxfId="2743" priority="183" operator="equal">
      <formula>"Révisions R"</formula>
    </cfRule>
    <cfRule type="cellIs" dxfId="2742" priority="182" operator="equal">
      <formula>"Soutenance"</formula>
    </cfRule>
    <cfRule type="cellIs" dxfId="2741" priority="181" operator="equal">
      <formula>"ppp"</formula>
    </cfRule>
    <cfRule type="cellIs" dxfId="2740" priority="180" operator="equal">
      <formula>"Lundi Pentecôte"</formula>
    </cfRule>
    <cfRule type="cellIs" dxfId="2739" priority="179" operator="equal">
      <formula>"EXAMENS J"</formula>
    </cfRule>
    <cfRule type="cellIs" dxfId="2738" priority="178" operator="equal">
      <formula>"Cours ISEM"</formula>
    </cfRule>
    <cfRule type="cellIs" dxfId="2737" priority="177" operator="equal">
      <formula>"Cours IAE"</formula>
    </cfRule>
    <cfRule type="containsText" dxfId="2736" priority="176" operator="containsText" text="Délib">
      <formula>NOT(ISERROR(SEARCH("Délib",AR32)))</formula>
    </cfRule>
    <cfRule type="containsText" dxfId="2735" priority="175" operator="containsText" text="Pré">
      <formula>NOT(ISERROR(SEARCH("Pré",AR32)))</formula>
    </cfRule>
    <cfRule type="containsText" dxfId="2734" priority="174" operator="containsText" text="Projet">
      <formula>NOT(ISERROR(SEARCH("Projet",AR32)))</formula>
    </cfRule>
    <cfRule type="containsText" dxfId="2733" priority="173" operator="containsText" text="Début CM">
      <formula>NOT(ISERROR(SEARCH("Début CM",AR32)))</formula>
    </cfRule>
    <cfRule type="containsText" dxfId="2732" priority="172" operator="containsText" text="Début TD">
      <formula>NOT(ISERROR(SEARCH("Début TD",AR32)))</formula>
    </cfRule>
    <cfRule type="containsText" dxfId="2731" priority="171" operator="containsText" text="Etranger">
      <formula>NOT(ISERROR(SEARCH("Etranger",AR32)))</formula>
    </cfRule>
    <cfRule type="containsText" dxfId="2730" priority="170" operator="containsText" text="JPO">
      <formula>NOT(ISERROR(SEARCH("JPO",AR32)))</formula>
    </cfRule>
    <cfRule type="containsText" dxfId="2729" priority="169" operator="containsText" text="Note">
      <formula>NOT(ISERROR(SEARCH("Note",AR32)))</formula>
    </cfRule>
    <cfRule type="containsText" dxfId="2728" priority="168" operator="containsText" text="Recrutem">
      <formula>NOT(ISERROR(SEARCH("Recrutem",AR32)))</formula>
    </cfRule>
    <cfRule type="containsText" dxfId="2727" priority="167" operator="containsText" text="Remise">
      <formula>NOT(ISERROR(SEARCH("Remise",AR32)))</formula>
    </cfRule>
    <cfRule type="containsText" dxfId="2726" priority="166" operator="containsText" text="Salon Et">
      <formula>NOT(ISERROR(SEARCH("Salon Et",AR32)))</formula>
    </cfRule>
    <cfRule type="containsText" dxfId="2725" priority="165" operator="containsText" text="Soutenance">
      <formula>NOT(ISERROR(SEARCH("Soutenance",AR32)))</formula>
    </cfRule>
    <cfRule type="expression" dxfId="2724" priority="164">
      <formula>AP32="Samedi"</formula>
    </cfRule>
    <cfRule type="expression" dxfId="2723" priority="163">
      <formula>AP32="Dimanche"</formula>
    </cfRule>
    <cfRule type="containsText" dxfId="2722" priority="162" operator="containsText" text="Université">
      <formula>NOT(ISERROR(SEARCH("Université",AR32)))</formula>
    </cfRule>
    <cfRule type="containsText" dxfId="2721" priority="161" operator="containsText" text="Cours/Labo/Projet">
      <formula>NOT(ISERROR(SEARCH("Cours/Labo/Projet",AR32)))</formula>
    </cfRule>
    <cfRule type="cellIs" dxfId="2720" priority="223" operator="equal">
      <formula>"Victoire 1945"</formula>
    </cfRule>
    <cfRule type="cellIs" dxfId="2719" priority="222" operator="equal">
      <formula>"stage v"</formula>
    </cfRule>
    <cfRule type="cellIs" dxfId="2718" priority="221" operator="equal">
      <formula>"Révisions S2 Ses1"</formula>
    </cfRule>
    <cfRule type="cellIs" dxfId="2717" priority="196" operator="equal">
      <formula>"Cours matin"</formula>
    </cfRule>
    <cfRule type="cellIs" dxfId="2716" priority="197" operator="equal">
      <formula>"Entr MA cours AM"</formula>
    </cfRule>
    <cfRule type="cellIs" dxfId="2715" priority="198" operator="equal">
      <formula>"Cours Matin Entr AM"</formula>
    </cfRule>
    <cfRule type="cellIs" dxfId="2714" priority="199" operator="equal">
      <formula>"Révisions S1 Ses2"</formula>
    </cfRule>
    <cfRule type="cellIs" dxfId="2713" priority="200" operator="equal">
      <formula>"Révisions S1 ses1"</formula>
    </cfRule>
    <cfRule type="cellIs" dxfId="2712" priority="220" operator="equal">
      <formula>"Révisions S2 ses2"</formula>
    </cfRule>
    <cfRule type="cellIs" dxfId="2711" priority="202" operator="equal">
      <formula>"Examens S2 ses1"</formula>
    </cfRule>
  </conditionalFormatting>
  <conditionalFormatting sqref="AR34">
    <cfRule type="cellIs" dxfId="2710" priority="58480" operator="equal">
      <formula>"Soutenance"</formula>
    </cfRule>
    <cfRule type="cellIs" dxfId="2709" priority="58479" operator="equal">
      <formula>"ppp"</formula>
    </cfRule>
    <cfRule type="cellIs" dxfId="2708" priority="58478" operator="equal">
      <formula>"Lundi Pentecôte"</formula>
    </cfRule>
    <cfRule type="cellIs" dxfId="2707" priority="58477" operator="equal">
      <formula>"EXAMENS J"</formula>
    </cfRule>
    <cfRule type="cellIs" dxfId="2706" priority="58476" operator="equal">
      <formula>"Cours ISEM"</formula>
    </cfRule>
    <cfRule type="cellIs" dxfId="2705" priority="58475" operator="equal">
      <formula>"Cours IAE"</formula>
    </cfRule>
    <cfRule type="containsText" dxfId="2704" priority="58474" operator="containsText" text="Délib">
      <formula>NOT(ISERROR(SEARCH("Délib",AR34)))</formula>
    </cfRule>
    <cfRule type="containsText" dxfId="2703" priority="58473" operator="containsText" text="Pré">
      <formula>NOT(ISERROR(SEARCH("Pré",AR34)))</formula>
    </cfRule>
    <cfRule type="containsText" dxfId="2702" priority="58472" operator="containsText" text="Projet">
      <formula>NOT(ISERROR(SEARCH("Projet",AR34)))</formula>
    </cfRule>
    <cfRule type="containsText" dxfId="2701" priority="58471" operator="containsText" text="Début CM">
      <formula>NOT(ISERROR(SEARCH("Début CM",AR34)))</formula>
    </cfRule>
    <cfRule type="containsText" dxfId="2700" priority="58470" operator="containsText" text="Début TD">
      <formula>NOT(ISERROR(SEARCH("Début TD",AR34)))</formula>
    </cfRule>
    <cfRule type="containsText" dxfId="2699" priority="58469" operator="containsText" text="Etranger">
      <formula>NOT(ISERROR(SEARCH("Etranger",AR34)))</formula>
    </cfRule>
    <cfRule type="containsText" dxfId="2698" priority="58468" operator="containsText" text="JPO">
      <formula>NOT(ISERROR(SEARCH("JPO",AR34)))</formula>
    </cfRule>
    <cfRule type="containsText" dxfId="2697" priority="58467" operator="containsText" text="Note">
      <formula>NOT(ISERROR(SEARCH("Note",AR34)))</formula>
    </cfRule>
    <cfRule type="containsText" dxfId="2696" priority="58466" operator="containsText" text="Recrutem">
      <formula>NOT(ISERROR(SEARCH("Recrutem",AR34)))</formula>
    </cfRule>
    <cfRule type="cellIs" dxfId="2695" priority="58532" stopIfTrue="1" operator="equal">
      <formula>"Vacances"</formula>
    </cfRule>
    <cfRule type="cellIs" dxfId="2694" priority="58485" operator="equal">
      <formula>"Révision interne"</formula>
    </cfRule>
    <cfRule type="cellIs" dxfId="2693" priority="58538" stopIfTrue="1" operator="equal">
      <formula>"Délibérations"</formula>
    </cfRule>
    <cfRule type="cellIs" dxfId="2692" priority="58537" stopIfTrue="1" operator="equal">
      <formula>"Du anglais"</formula>
    </cfRule>
    <cfRule type="cellIs" dxfId="2691" priority="58536" stopIfTrue="1" operator="equal">
      <formula>"Examens S2"</formula>
    </cfRule>
    <cfRule type="cellIs" dxfId="2690" priority="58535" stopIfTrue="1" operator="equal">
      <formula>"Examens"</formula>
    </cfRule>
    <cfRule type="cellIs" dxfId="2689" priority="58534" stopIfTrue="1" operator="equal">
      <formula>"Examens S1"</formula>
    </cfRule>
    <cfRule type="cellIs" dxfId="2688" priority="58533" stopIfTrue="1" operator="equal">
      <formula>"Cours"</formula>
    </cfRule>
    <cfRule type="cellIs" dxfId="2687" priority="58531" stopIfTrue="1" operator="equal">
      <formula>"Révisions"</formula>
    </cfRule>
    <cfRule type="cellIs" dxfId="2686" priority="58530" stopIfTrue="1" operator="equal">
      <formula>"Session 1"</formula>
    </cfRule>
    <cfRule type="cellIs" dxfId="2685" priority="58529" stopIfTrue="1" operator="equal">
      <formula>"Session 2"</formula>
    </cfRule>
    <cfRule type="cellIs" dxfId="2684" priority="58528" stopIfTrue="1" operator="equal">
      <formula>"Stage"</formula>
    </cfRule>
    <cfRule type="cellIs" dxfId="2683" priority="58527" stopIfTrue="1" operator="equal">
      <formula>"Rentrée"</formula>
    </cfRule>
    <cfRule type="cellIs" dxfId="2682" priority="58526" stopIfTrue="1" operator="equal">
      <formula>"Evaluation"</formula>
    </cfRule>
    <cfRule type="cellIs" dxfId="2681" priority="58525" stopIfTrue="1" operator="equal">
      <formula>"Retour copies"</formula>
    </cfRule>
    <cfRule type="cellIs" dxfId="2680" priority="58524" operator="equal">
      <formula>"entreprise B"</formula>
    </cfRule>
    <cfRule type="cellIs" dxfId="2679" priority="58523" operator="equal">
      <formula>"Stage en entreprise"</formula>
    </cfRule>
    <cfRule type="cellIs" dxfId="2678" priority="58522" operator="equal">
      <formula>"Toussaint"</formula>
    </cfRule>
    <cfRule type="cellIs" dxfId="2677" priority="58521" operator="equal">
      <formula>"Victoire 1945"</formula>
    </cfRule>
    <cfRule type="cellIs" dxfId="2676" priority="58520" operator="equal">
      <formula>"stage v"</formula>
    </cfRule>
    <cfRule type="cellIs" dxfId="2675" priority="58519" operator="equal">
      <formula>"Révisions S2 Ses1"</formula>
    </cfRule>
    <cfRule type="cellIs" dxfId="2674" priority="58518" operator="equal">
      <formula>"Révisions S2 ses2"</formula>
    </cfRule>
    <cfRule type="cellIs" dxfId="2673" priority="58517" operator="equal">
      <formula>"Pentecôte"</formula>
    </cfRule>
    <cfRule type="cellIs" dxfId="2672" priority="58516" operator="equal">
      <formula>"Pâques"</formula>
    </cfRule>
    <cfRule type="cellIs" dxfId="2671" priority="58515" operator="equal">
      <formula>"Noël"</formula>
    </cfRule>
    <cfRule type="cellIs" dxfId="2670" priority="58514" operator="equal">
      <formula>"Lundi de pâques"</formula>
    </cfRule>
    <cfRule type="cellIs" dxfId="2669" priority="58513" operator="equal">
      <formula>"jour de l'an"</formula>
    </cfRule>
    <cfRule type="cellIs" dxfId="2668" priority="58512" operator="equal">
      <formula>"Fête nationale"</formula>
    </cfRule>
    <cfRule type="cellIs" dxfId="2667" priority="58511" operator="equal">
      <formula>"Fête du travail"</formula>
    </cfRule>
    <cfRule type="cellIs" dxfId="2666" priority="58510" operator="equal">
      <formula>"Examens S1 Ses1"</formula>
    </cfRule>
    <cfRule type="cellIs" dxfId="2665" priority="58509" operator="equal">
      <formula>"Examens S1 Ses2"</formula>
    </cfRule>
    <cfRule type="cellIs" dxfId="2664" priority="58508" operator="equal">
      <formula>"cours v"</formula>
    </cfRule>
    <cfRule type="cellIs" dxfId="2663" priority="58507" operator="equal">
      <formula>"Armistice"</formula>
    </cfRule>
    <cfRule type="cellIs" dxfId="2662" priority="58506" operator="equal">
      <formula>"Ascension"</formula>
    </cfRule>
    <cfRule type="cellIs" dxfId="2661" priority="58505" operator="equal">
      <formula>"Assomption"</formula>
    </cfRule>
    <cfRule type="cellIs" dxfId="2660" priority="58504" operator="equal">
      <formula>"jour appui"</formula>
    </cfRule>
    <cfRule type="cellIs" dxfId="2659" priority="58503" operator="equal">
      <formula>"notes rapport"</formula>
    </cfRule>
    <cfRule type="cellIs" dxfId="2658" priority="58502" operator="equal">
      <formula>"Remise rapport"</formula>
    </cfRule>
    <cfRule type="cellIs" dxfId="2657" priority="58501" operator="equal">
      <formula>"Fermeture"</formula>
    </cfRule>
    <cfRule type="cellIs" dxfId="2656" priority="58500" operator="equal">
      <formula>"Examens S2 ses1"</formula>
    </cfRule>
    <cfRule type="cellIs" dxfId="2655" priority="58499" operator="equal">
      <formula>"Examens S2 Ses2"</formula>
    </cfRule>
    <cfRule type="cellIs" dxfId="2654" priority="58498" operator="equal">
      <formula>"Révisions S1 ses1"</formula>
    </cfRule>
    <cfRule type="cellIs" dxfId="2653" priority="58497" operator="equal">
      <formula>"Révisions S1 Ses2"</formula>
    </cfRule>
    <cfRule type="cellIs" dxfId="2652" priority="58496" operator="equal">
      <formula>"Cours Matin Entr AM"</formula>
    </cfRule>
    <cfRule type="cellIs" dxfId="2651" priority="58495" operator="equal">
      <formula>"Entr MA cours AM"</formula>
    </cfRule>
    <cfRule type="cellIs" dxfId="2650" priority="58494" operator="equal">
      <formula>"Cours matin"</formula>
    </cfRule>
    <cfRule type="cellIs" dxfId="2649" priority="58493" operator="equal">
      <formula>"regroupement"</formula>
    </cfRule>
    <cfRule type="cellIs" dxfId="2648" priority="58492" operator="equal">
      <formula>"Délibération S1"</formula>
    </cfRule>
    <cfRule type="cellIs" dxfId="2647" priority="58491" operator="equal">
      <formula>"Délibération S2"</formula>
    </cfRule>
    <cfRule type="cellIs" dxfId="2646" priority="58490" operator="equal">
      <formula>"Ecrits examens nationaux"</formula>
    </cfRule>
    <cfRule type="cellIs" dxfId="2645" priority="58489" operator="equal">
      <formula>"Mise à niveau"</formula>
    </cfRule>
    <cfRule type="cellIs" dxfId="2644" priority="58488" operator="equal">
      <formula>"Note mémoire"</formula>
    </cfRule>
    <cfRule type="cellIs" dxfId="2643" priority="58487" operator="equal">
      <formula>"Oraux examens nationaux"</formula>
    </cfRule>
    <cfRule type="cellIs" dxfId="2642" priority="58486" operator="equal">
      <formula>"Remise note CC"</formula>
    </cfRule>
    <cfRule type="cellIs" dxfId="2641" priority="58484" operator="equal">
      <formula>"Exam nationaux"</formula>
    </cfRule>
    <cfRule type="cellIs" dxfId="2640" priority="58483" operator="equal">
      <formula>"Exam nationaux pas de date"</formula>
    </cfRule>
    <cfRule type="cellIs" dxfId="2639" priority="58482" operator="equal">
      <formula>"Entreprise"</formula>
    </cfRule>
    <cfRule type="cellIs" dxfId="2638" priority="58481" operator="equal">
      <formula>"Révisions R"</formula>
    </cfRule>
  </conditionalFormatting>
  <conditionalFormatting sqref="AR34:AR35">
    <cfRule type="containsText" dxfId="2637" priority="31213" operator="containsText" text="Remise">
      <formula>NOT(ISERROR(SEARCH("Remise",AR34)))</formula>
    </cfRule>
    <cfRule type="expression" dxfId="2636" priority="31209">
      <formula>AP34="Dimanche"</formula>
    </cfRule>
    <cfRule type="expression" dxfId="2635" priority="31210">
      <formula>AP34="Samedi"</formula>
    </cfRule>
    <cfRule type="containsText" dxfId="2634" priority="31211" operator="containsText" text="Soutenance">
      <formula>NOT(ISERROR(SEARCH("Soutenance",AR34)))</formula>
    </cfRule>
    <cfRule type="containsText" dxfId="2633" priority="31212" operator="containsText" text="Salon Et">
      <formula>NOT(ISERROR(SEARCH("Salon Et",AR34)))</formula>
    </cfRule>
  </conditionalFormatting>
  <conditionalFormatting sqref="AR35">
    <cfRule type="cellIs" dxfId="2632" priority="31224" operator="equal">
      <formula>"Cours ISEM"</formula>
    </cfRule>
    <cfRule type="containsText" dxfId="2631" priority="31215" operator="containsText" text="Note">
      <formula>NOT(ISERROR(SEARCH("Note",AR35)))</formula>
    </cfRule>
    <cfRule type="cellIs" dxfId="2630" priority="31238" operator="equal">
      <formula>"Ecrits examens nationaux"</formula>
    </cfRule>
    <cfRule type="cellIs" dxfId="2629" priority="31239" operator="equal">
      <formula>"Délibération S2"</formula>
    </cfRule>
    <cfRule type="cellIs" dxfId="2628" priority="31240" operator="equal">
      <formula>"Délibération S1"</formula>
    </cfRule>
    <cfRule type="cellIs" dxfId="2627" priority="31241" operator="equal">
      <formula>"regroupement"</formula>
    </cfRule>
    <cfRule type="cellIs" dxfId="2626" priority="31242" operator="equal">
      <formula>"Cours matin"</formula>
    </cfRule>
    <cfRule type="cellIs" dxfId="2625" priority="31243" operator="equal">
      <formula>"Entr MA cours AM"</formula>
    </cfRule>
    <cfRule type="cellIs" dxfId="2624" priority="31244" operator="equal">
      <formula>"Cours Matin Entr AM"</formula>
    </cfRule>
    <cfRule type="cellIs" dxfId="2623" priority="31245" operator="equal">
      <formula>"Révisions S1 Ses2"</formula>
    </cfRule>
    <cfRule type="cellIs" dxfId="2622" priority="31246" operator="equal">
      <formula>"Révisions S1 ses1"</formula>
    </cfRule>
    <cfRule type="cellIs" dxfId="2621" priority="31247" operator="equal">
      <formula>"Examens S2 Ses2"</formula>
    </cfRule>
    <cfRule type="cellIs" dxfId="2620" priority="31248" operator="equal">
      <formula>"Examens S2 ses1"</formula>
    </cfRule>
    <cfRule type="cellIs" dxfId="2619" priority="31249" operator="equal">
      <formula>"Fermeture"</formula>
    </cfRule>
    <cfRule type="cellIs" dxfId="2618" priority="31250" operator="equal">
      <formula>"Remise rapport"</formula>
    </cfRule>
    <cfRule type="cellIs" dxfId="2617" priority="31251" operator="equal">
      <formula>"notes rapport"</formula>
    </cfRule>
    <cfRule type="cellIs" dxfId="2616" priority="31252" operator="equal">
      <formula>"jour appui"</formula>
    </cfRule>
    <cfRule type="cellIs" dxfId="2615" priority="31253" operator="equal">
      <formula>"Assomption"</formula>
    </cfRule>
    <cfRule type="cellIs" dxfId="2614" priority="31254" operator="equal">
      <formula>"Ascension"</formula>
    </cfRule>
    <cfRule type="cellIs" dxfId="2613" priority="31255" operator="equal">
      <formula>"Armistice"</formula>
    </cfRule>
    <cfRule type="cellIs" dxfId="2612" priority="31256" operator="equal">
      <formula>"cours v"</formula>
    </cfRule>
    <cfRule type="cellIs" dxfId="2611" priority="31257" operator="equal">
      <formula>"Examens S1 Ses2"</formula>
    </cfRule>
    <cfRule type="cellIs" dxfId="2610" priority="31258" operator="equal">
      <formula>"Examens S1 Ses1"</formula>
    </cfRule>
    <cfRule type="cellIs" dxfId="2609" priority="31259" operator="equal">
      <formula>"Fête du travail"</formula>
    </cfRule>
    <cfRule type="cellIs" dxfId="2608" priority="31260" operator="equal">
      <formula>"Fête nationale"</formula>
    </cfRule>
    <cfRule type="cellIs" dxfId="2607" priority="31261" operator="equal">
      <formula>"jour de l'an"</formula>
    </cfRule>
    <cfRule type="containsText" dxfId="2606" priority="31214" operator="containsText" text="Recrutem">
      <formula>NOT(ISERROR(SEARCH("Recrutem",AR35)))</formula>
    </cfRule>
    <cfRule type="containsText" dxfId="2605" priority="31216" operator="containsText" text="JPO">
      <formula>NOT(ISERROR(SEARCH("JPO",AR35)))</formula>
    </cfRule>
    <cfRule type="containsText" dxfId="2604" priority="31217" operator="containsText" text="Etranger">
      <formula>NOT(ISERROR(SEARCH("Etranger",AR35)))</formula>
    </cfRule>
    <cfRule type="containsText" dxfId="2603" priority="31218" operator="containsText" text="Début TD">
      <formula>NOT(ISERROR(SEARCH("Début TD",AR35)))</formula>
    </cfRule>
    <cfRule type="containsText" dxfId="2602" priority="31219" operator="containsText" text="Début CM">
      <formula>NOT(ISERROR(SEARCH("Début CM",AR35)))</formula>
    </cfRule>
    <cfRule type="containsText" dxfId="2601" priority="31220" operator="containsText" text="Projet">
      <formula>NOT(ISERROR(SEARCH("Projet",AR35)))</formula>
    </cfRule>
    <cfRule type="containsText" dxfId="2600" priority="31221" operator="containsText" text="Pré">
      <formula>NOT(ISERROR(SEARCH("Pré",AR35)))</formula>
    </cfRule>
    <cfRule type="containsText" dxfId="2599" priority="31222" operator="containsText" text="Délib">
      <formula>NOT(ISERROR(SEARCH("Délib",AR35)))</formula>
    </cfRule>
    <cfRule type="cellIs" dxfId="2598" priority="31223" operator="equal">
      <formula>"Cours IAE"</formula>
    </cfRule>
    <cfRule type="cellIs" dxfId="2597" priority="31262" operator="equal">
      <formula>"Lundi de pâques"</formula>
    </cfRule>
    <cfRule type="cellIs" dxfId="2596" priority="31225" operator="equal">
      <formula>"EXAMENS J"</formula>
    </cfRule>
    <cfRule type="cellIs" dxfId="2595" priority="31226" operator="equal">
      <formula>"Lundi Pentecôte"</formula>
    </cfRule>
    <cfRule type="cellIs" dxfId="2594" priority="31227" operator="equal">
      <formula>"ppp"</formula>
    </cfRule>
    <cfRule type="cellIs" dxfId="2593" priority="31228" operator="equal">
      <formula>"Soutenance"</formula>
    </cfRule>
    <cfRule type="cellIs" dxfId="2592" priority="31229" operator="equal">
      <formula>"Révisions R"</formula>
    </cfRule>
    <cfRule type="cellIs" dxfId="2591" priority="31230" operator="equal">
      <formula>"Entreprise"</formula>
    </cfRule>
    <cfRule type="cellIs" dxfId="2590" priority="31231" operator="equal">
      <formula>"Exam nationaux pas de date"</formula>
    </cfRule>
    <cfRule type="cellIs" dxfId="2589" priority="31232" operator="equal">
      <formula>"Exam nationaux"</formula>
    </cfRule>
    <cfRule type="cellIs" dxfId="2588" priority="31233" operator="equal">
      <formula>"Révision interne"</formula>
    </cfRule>
    <cfRule type="cellIs" dxfId="2587" priority="31234" operator="equal">
      <formula>"Remise note CC"</formula>
    </cfRule>
    <cfRule type="cellIs" dxfId="2586" priority="31235" operator="equal">
      <formula>"Oraux examens nationaux"</formula>
    </cfRule>
    <cfRule type="cellIs" dxfId="2585" priority="31236" operator="equal">
      <formula>"Note mémoire"</formula>
    </cfRule>
    <cfRule type="cellIs" dxfId="2584" priority="31237" operator="equal">
      <formula>"Mise à niveau"</formula>
    </cfRule>
    <cfRule type="cellIs" dxfId="2583" priority="31263" operator="equal">
      <formula>"Noël"</formula>
    </cfRule>
    <cfRule type="cellIs" dxfId="2582" priority="31264" operator="equal">
      <formula>"Pâques"</formula>
    </cfRule>
    <cfRule type="cellIs" dxfId="2581" priority="31265" operator="equal">
      <formula>"Pentecôte"</formula>
    </cfRule>
    <cfRule type="cellIs" dxfId="2580" priority="31266" operator="equal">
      <formula>"Révisions S2 ses2"</formula>
    </cfRule>
    <cfRule type="cellIs" dxfId="2579" priority="31267" operator="equal">
      <formula>"Révisions S2 Ses1"</formula>
    </cfRule>
    <cfRule type="cellIs" dxfId="2578" priority="31268" operator="equal">
      <formula>"stage v"</formula>
    </cfRule>
    <cfRule type="cellIs" dxfId="2577" priority="31269" operator="equal">
      <formula>"Victoire 1945"</formula>
    </cfRule>
    <cfRule type="cellIs" dxfId="2576" priority="31270" operator="equal">
      <formula>"Toussaint"</formula>
    </cfRule>
    <cfRule type="cellIs" dxfId="2575" priority="31271" operator="equal">
      <formula>"Stage en entreprise"</formula>
    </cfRule>
    <cfRule type="cellIs" dxfId="2574" priority="31272" operator="equal">
      <formula>"entreprise B"</formula>
    </cfRule>
    <cfRule type="cellIs" dxfId="2573" priority="31273" stopIfTrue="1" operator="equal">
      <formula>"Retour copies"</formula>
    </cfRule>
    <cfRule type="cellIs" dxfId="2572" priority="31274" stopIfTrue="1" operator="equal">
      <formula>"Evaluation"</formula>
    </cfRule>
    <cfRule type="cellIs" dxfId="2571" priority="31275" stopIfTrue="1" operator="equal">
      <formula>"Rentrée"</formula>
    </cfRule>
    <cfRule type="cellIs" dxfId="2570" priority="31276" stopIfTrue="1" operator="equal">
      <formula>"Stage"</formula>
    </cfRule>
    <cfRule type="cellIs" dxfId="2569" priority="31277" stopIfTrue="1" operator="equal">
      <formula>"Session 2"</formula>
    </cfRule>
    <cfRule type="cellIs" dxfId="2568" priority="31278" stopIfTrue="1" operator="equal">
      <formula>"Session 1"</formula>
    </cfRule>
    <cfRule type="cellIs" dxfId="2567" priority="31279" stopIfTrue="1" operator="equal">
      <formula>"Révisions"</formula>
    </cfRule>
    <cfRule type="cellIs" dxfId="2566" priority="31280" stopIfTrue="1" operator="equal">
      <formula>"Vacances"</formula>
    </cfRule>
    <cfRule type="cellIs" dxfId="2565" priority="31281" stopIfTrue="1" operator="equal">
      <formula>"Cours"</formula>
    </cfRule>
    <cfRule type="cellIs" dxfId="2564" priority="31282" stopIfTrue="1" operator="equal">
      <formula>"Examens S1"</formula>
    </cfRule>
    <cfRule type="cellIs" dxfId="2563" priority="31283" stopIfTrue="1" operator="equal">
      <formula>"Examens"</formula>
    </cfRule>
    <cfRule type="cellIs" dxfId="2562" priority="31284" stopIfTrue="1" operator="equal">
      <formula>"Examens S2"</formula>
    </cfRule>
    <cfRule type="cellIs" dxfId="2561" priority="31285" stopIfTrue="1" operator="equal">
      <formula>"Du anglais"</formula>
    </cfRule>
    <cfRule type="cellIs" dxfId="2560" priority="31286" stopIfTrue="1" operator="equal">
      <formula>"Délibérations"</formula>
    </cfRule>
  </conditionalFormatting>
  <conditionalFormatting sqref="AS4:AS35">
    <cfRule type="expression" dxfId="2559" priority="31684">
      <formula>AT4="Samedi"</formula>
    </cfRule>
    <cfRule type="expression" dxfId="2558" priority="31683">
      <formula>AT4="Dimanche"</formula>
    </cfRule>
  </conditionalFormatting>
  <conditionalFormatting sqref="AV4">
    <cfRule type="cellIs" dxfId="2557" priority="152" stopIfTrue="1" operator="equal">
      <formula>"Session 1"</formula>
    </cfRule>
    <cfRule type="cellIs" dxfId="2556" priority="108" operator="equal">
      <formula>"Remise note CC"</formula>
    </cfRule>
    <cfRule type="cellIs" dxfId="2555" priority="150" stopIfTrue="1" operator="equal">
      <formula>"Stage"</formula>
    </cfRule>
    <cfRule type="cellIs" dxfId="2554" priority="149" stopIfTrue="1" operator="equal">
      <formula>"Rentrée"</formula>
    </cfRule>
    <cfRule type="cellIs" dxfId="2553" priority="148" stopIfTrue="1" operator="equal">
      <formula>"Evaluation"</formula>
    </cfRule>
    <cfRule type="cellIs" dxfId="2552" priority="147" stopIfTrue="1" operator="equal">
      <formula>"Retour copies"</formula>
    </cfRule>
    <cfRule type="cellIs" dxfId="2551" priority="146" operator="equal">
      <formula>"entreprise B"</formula>
    </cfRule>
    <cfRule type="cellIs" dxfId="2550" priority="145" operator="equal">
      <formula>"Stage en entreprise"</formula>
    </cfRule>
    <cfRule type="cellIs" dxfId="2549" priority="144" operator="equal">
      <formula>"Toussaint"</formula>
    </cfRule>
    <cfRule type="cellIs" dxfId="2548" priority="143" operator="equal">
      <formula>"Victoire 1945"</formula>
    </cfRule>
    <cfRule type="cellIs" dxfId="2547" priority="142" operator="equal">
      <formula>"stage v"</formula>
    </cfRule>
    <cfRule type="cellIs" dxfId="2546" priority="135" operator="equal">
      <formula>"jour de l'an"</formula>
    </cfRule>
    <cfRule type="cellIs" dxfId="2545" priority="134" operator="equal">
      <formula>"Fête nationale"</formula>
    </cfRule>
    <cfRule type="cellIs" dxfId="2544" priority="133" operator="equal">
      <formula>"Fête du travail"</formula>
    </cfRule>
    <cfRule type="cellIs" dxfId="2543" priority="132" operator="equal">
      <formula>"Examens S1 Ses1"</formula>
    </cfRule>
    <cfRule type="cellIs" dxfId="2542" priority="131" operator="equal">
      <formula>"Examens S1 Ses2"</formula>
    </cfRule>
    <cfRule type="cellIs" dxfId="2541" priority="130" operator="equal">
      <formula>"cours v"</formula>
    </cfRule>
    <cfRule type="cellIs" dxfId="2540" priority="129" operator="equal">
      <formula>"Armistice"</formula>
    </cfRule>
    <cfRule type="cellIs" dxfId="2539" priority="128" operator="equal">
      <formula>"Ascension"</formula>
    </cfRule>
    <cfRule type="cellIs" dxfId="2538" priority="127" operator="equal">
      <formula>"Assomption"</formula>
    </cfRule>
    <cfRule type="cellIs" dxfId="2537" priority="126" operator="equal">
      <formula>"jour appui"</formula>
    </cfRule>
    <cfRule type="cellIs" dxfId="2536" priority="125" operator="equal">
      <formula>"notes rapport"</formula>
    </cfRule>
    <cfRule type="cellIs" dxfId="2535" priority="109" operator="equal">
      <formula>"Oraux examens nationaux"</formula>
    </cfRule>
    <cfRule type="cellIs" dxfId="2534" priority="110" operator="equal">
      <formula>"Note mémoire"</formula>
    </cfRule>
    <cfRule type="containsText" dxfId="2533" priority="81" operator="containsText" text="Cours/Labo/Projet">
      <formula>NOT(ISERROR(SEARCH("Cours/Labo/Projet",AV4)))</formula>
    </cfRule>
    <cfRule type="containsText" dxfId="2532" priority="82" operator="containsText" text="Université">
      <formula>NOT(ISERROR(SEARCH("Université",AV4)))</formula>
    </cfRule>
    <cfRule type="expression" dxfId="2531" priority="83">
      <formula>AT4="Dimanche"</formula>
    </cfRule>
    <cfRule type="expression" dxfId="2530" priority="84">
      <formula>AT4="Samedi"</formula>
    </cfRule>
    <cfRule type="containsText" dxfId="2529" priority="85" operator="containsText" text="Soutenance">
      <formula>NOT(ISERROR(SEARCH("Soutenance",AV4)))</formula>
    </cfRule>
    <cfRule type="containsText" dxfId="2528" priority="86" operator="containsText" text="Salon Et">
      <formula>NOT(ISERROR(SEARCH("Salon Et",AV4)))</formula>
    </cfRule>
    <cfRule type="containsText" dxfId="2527" priority="87" operator="containsText" text="Remise">
      <formula>NOT(ISERROR(SEARCH("Remise",AV4)))</formula>
    </cfRule>
    <cfRule type="containsText" dxfId="2526" priority="88" operator="containsText" text="Recrutem">
      <formula>NOT(ISERROR(SEARCH("Recrutem",AV4)))</formula>
    </cfRule>
    <cfRule type="containsText" dxfId="2525" priority="89" operator="containsText" text="Note">
      <formula>NOT(ISERROR(SEARCH("Note",AV4)))</formula>
    </cfRule>
    <cfRule type="containsText" dxfId="2524" priority="90" operator="containsText" text="JPO">
      <formula>NOT(ISERROR(SEARCH("JPO",AV4)))</formula>
    </cfRule>
    <cfRule type="containsText" dxfId="2523" priority="91" operator="containsText" text="Etranger">
      <formula>NOT(ISERROR(SEARCH("Etranger",AV4)))</formula>
    </cfRule>
    <cfRule type="containsText" dxfId="2522" priority="92" operator="containsText" text="Début TD">
      <formula>NOT(ISERROR(SEARCH("Début TD",AV4)))</formula>
    </cfRule>
    <cfRule type="containsText" dxfId="2521" priority="93" operator="containsText" text="Début CM">
      <formula>NOT(ISERROR(SEARCH("Début CM",AV4)))</formula>
    </cfRule>
    <cfRule type="containsText" dxfId="2520" priority="94" operator="containsText" text="Projet">
      <formula>NOT(ISERROR(SEARCH("Projet",AV4)))</formula>
    </cfRule>
    <cfRule type="containsText" dxfId="2519" priority="95" operator="containsText" text="Pré">
      <formula>NOT(ISERROR(SEARCH("Pré",AV4)))</formula>
    </cfRule>
    <cfRule type="containsText" dxfId="2518" priority="96" operator="containsText" text="Délib">
      <formula>NOT(ISERROR(SEARCH("Délib",AV4)))</formula>
    </cfRule>
    <cfRule type="cellIs" dxfId="2517" priority="151" stopIfTrue="1" operator="equal">
      <formula>"Session 2"</formula>
    </cfRule>
    <cfRule type="cellIs" dxfId="2516" priority="98" operator="equal">
      <formula>"Cours ISEM"</formula>
    </cfRule>
    <cfRule type="cellIs" dxfId="2515" priority="99" operator="equal">
      <formula>"EXAMENS J"</formula>
    </cfRule>
    <cfRule type="cellIs" dxfId="2514" priority="111" operator="equal">
      <formula>"Mise à niveau"</formula>
    </cfRule>
    <cfRule type="cellIs" dxfId="2513" priority="112" operator="equal">
      <formula>"Ecrits examens nationaux"</formula>
    </cfRule>
    <cfRule type="cellIs" dxfId="2512" priority="113" operator="equal">
      <formula>"Délibération S2"</formula>
    </cfRule>
    <cfRule type="cellIs" dxfId="2511" priority="124" operator="equal">
      <formula>"Remise rapport"</formula>
    </cfRule>
    <cfRule type="cellIs" dxfId="2510" priority="114" operator="equal">
      <formula>"Délibération S1"</formula>
    </cfRule>
    <cfRule type="cellIs" dxfId="2509" priority="115" operator="equal">
      <formula>"regroupement"</formula>
    </cfRule>
    <cfRule type="cellIs" dxfId="2508" priority="116" operator="equal">
      <formula>"Cours matin"</formula>
    </cfRule>
    <cfRule type="cellIs" dxfId="2507" priority="117" operator="equal">
      <formula>"Entr MA cours AM"</formula>
    </cfRule>
    <cfRule type="cellIs" dxfId="2506" priority="118" operator="equal">
      <formula>"Cours Matin Entr AM"</formula>
    </cfRule>
    <cfRule type="cellIs" dxfId="2505" priority="119" operator="equal">
      <formula>"Révisions S1 Ses2"</formula>
    </cfRule>
    <cfRule type="cellIs" dxfId="2504" priority="120" operator="equal">
      <formula>"Révisions S1 ses1"</formula>
    </cfRule>
    <cfRule type="cellIs" dxfId="2503" priority="121" operator="equal">
      <formula>"Examens S2 Ses2"</formula>
    </cfRule>
    <cfRule type="cellIs" dxfId="2502" priority="100" operator="equal">
      <formula>"Lundi Pentecôte"</formula>
    </cfRule>
    <cfRule type="cellIs" dxfId="2501" priority="101" operator="equal">
      <formula>"ppp"</formula>
    </cfRule>
    <cfRule type="cellIs" dxfId="2500" priority="102" operator="equal">
      <formula>"Soutenance"</formula>
    </cfRule>
    <cfRule type="cellIs" dxfId="2499" priority="123" operator="equal">
      <formula>"Fermeture"</formula>
    </cfRule>
    <cfRule type="cellIs" dxfId="2498" priority="103" operator="equal">
      <formula>"Révisions R"</formula>
    </cfRule>
    <cfRule type="cellIs" dxfId="2497" priority="122" operator="equal">
      <formula>"Examens S2 ses1"</formula>
    </cfRule>
    <cfRule type="cellIs" dxfId="2496" priority="155" stopIfTrue="1" operator="equal">
      <formula>"Cours"</formula>
    </cfRule>
    <cfRule type="cellIs" dxfId="2495" priority="158" stopIfTrue="1" operator="equal">
      <formula>"Examens S2"</formula>
    </cfRule>
    <cfRule type="cellIs" dxfId="2494" priority="159" stopIfTrue="1" operator="equal">
      <formula>"Du anglais"</formula>
    </cfRule>
    <cfRule type="cellIs" dxfId="2493" priority="160" stopIfTrue="1" operator="equal">
      <formula>"Délibérations"</formula>
    </cfRule>
    <cfRule type="cellIs" dxfId="2492" priority="154" stopIfTrue="1" operator="equal">
      <formula>"Vacances"</formula>
    </cfRule>
    <cfRule type="cellIs" dxfId="2491" priority="140" operator="equal">
      <formula>"Révisions S2 ses2"</formula>
    </cfRule>
    <cfRule type="cellIs" dxfId="2490" priority="139" operator="equal">
      <formula>"Pentecôte"</formula>
    </cfRule>
    <cfRule type="cellIs" dxfId="2489" priority="138" operator="equal">
      <formula>"Pâques"</formula>
    </cfRule>
    <cfRule type="cellIs" dxfId="2488" priority="137" operator="equal">
      <formula>"Noël"</formula>
    </cfRule>
    <cfRule type="cellIs" dxfId="2487" priority="136" operator="equal">
      <formula>"Lundi de pâques"</formula>
    </cfRule>
    <cfRule type="cellIs" dxfId="2486" priority="141" operator="equal">
      <formula>"Révisions S2 Ses1"</formula>
    </cfRule>
    <cfRule type="cellIs" dxfId="2485" priority="153" stopIfTrue="1" operator="equal">
      <formula>"Révisions"</formula>
    </cfRule>
    <cfRule type="cellIs" dxfId="2484" priority="104" operator="equal">
      <formula>"Entreprise"</formula>
    </cfRule>
    <cfRule type="cellIs" dxfId="2483" priority="105" operator="equal">
      <formula>"Exam nationaux pas de date"</formula>
    </cfRule>
    <cfRule type="cellIs" dxfId="2482" priority="106" operator="equal">
      <formula>"Exam nationaux"</formula>
    </cfRule>
    <cfRule type="cellIs" dxfId="2481" priority="107" operator="equal">
      <formula>"Révision interne"</formula>
    </cfRule>
    <cfRule type="cellIs" dxfId="2480" priority="157" stopIfTrue="1" operator="equal">
      <formula>"Examens"</formula>
    </cfRule>
    <cfRule type="cellIs" dxfId="2479" priority="156" stopIfTrue="1" operator="equal">
      <formula>"Examens S1"</formula>
    </cfRule>
    <cfRule type="cellIs" dxfId="2478" priority="97" operator="equal">
      <formula>"Cours IAE"</formula>
    </cfRule>
  </conditionalFormatting>
  <conditionalFormatting sqref="AV5:AV6">
    <cfRule type="cellIs" dxfId="2477" priority="559" stopIfTrue="1" operator="equal">
      <formula>"Du anglais"</formula>
    </cfRule>
    <cfRule type="cellIs" dxfId="2476" priority="560" stopIfTrue="1" operator="equal">
      <formula>"Délibérations"</formula>
    </cfRule>
    <cfRule type="cellIs" dxfId="2475" priority="545" operator="equal">
      <formula>"Stage en entreprise"</formula>
    </cfRule>
    <cfRule type="containsText" dxfId="2474" priority="481" operator="containsText" text="Cours/Labo/Projet">
      <formula>NOT(ISERROR(SEARCH("Cours/Labo/Projet",AV5)))</formula>
    </cfRule>
    <cfRule type="containsText" dxfId="2473" priority="482" operator="containsText" text="Université">
      <formula>NOT(ISERROR(SEARCH("Université",AV5)))</formula>
    </cfRule>
    <cfRule type="expression" dxfId="2472" priority="483">
      <formula>AT5="Dimanche"</formula>
    </cfRule>
    <cfRule type="expression" dxfId="2471" priority="484">
      <formula>AT5="Samedi"</formula>
    </cfRule>
    <cfRule type="containsText" dxfId="2470" priority="485" operator="containsText" text="Soutenance">
      <formula>NOT(ISERROR(SEARCH("Soutenance",AV5)))</formula>
    </cfRule>
    <cfRule type="containsText" dxfId="2469" priority="486" operator="containsText" text="Salon Et">
      <formula>NOT(ISERROR(SEARCH("Salon Et",AV5)))</formula>
    </cfRule>
    <cfRule type="containsText" dxfId="2468" priority="487" operator="containsText" text="Remise">
      <formula>NOT(ISERROR(SEARCH("Remise",AV5)))</formula>
    </cfRule>
    <cfRule type="containsText" dxfId="2467" priority="488" operator="containsText" text="Recrutem">
      <formula>NOT(ISERROR(SEARCH("Recrutem",AV5)))</formula>
    </cfRule>
    <cfRule type="containsText" dxfId="2466" priority="489" operator="containsText" text="Note">
      <formula>NOT(ISERROR(SEARCH("Note",AV5)))</formula>
    </cfRule>
    <cfRule type="containsText" dxfId="2465" priority="490" operator="containsText" text="JPO">
      <formula>NOT(ISERROR(SEARCH("JPO",AV5)))</formula>
    </cfRule>
    <cfRule type="containsText" dxfId="2464" priority="491" operator="containsText" text="Etranger">
      <formula>NOT(ISERROR(SEARCH("Etranger",AV5)))</formula>
    </cfRule>
    <cfRule type="containsText" dxfId="2463" priority="492" operator="containsText" text="Début TD">
      <formula>NOT(ISERROR(SEARCH("Début TD",AV5)))</formula>
    </cfRule>
    <cfRule type="containsText" dxfId="2462" priority="493" operator="containsText" text="Début CM">
      <formula>NOT(ISERROR(SEARCH("Début CM",AV5)))</formula>
    </cfRule>
    <cfRule type="containsText" dxfId="2461" priority="494" operator="containsText" text="Projet">
      <formula>NOT(ISERROR(SEARCH("Projet",AV5)))</formula>
    </cfRule>
    <cfRule type="containsText" dxfId="2460" priority="495" operator="containsText" text="Pré">
      <formula>NOT(ISERROR(SEARCH("Pré",AV5)))</formula>
    </cfRule>
    <cfRule type="containsText" dxfId="2459" priority="496" operator="containsText" text="Délib">
      <formula>NOT(ISERROR(SEARCH("Délib",AV5)))</formula>
    </cfRule>
    <cfRule type="cellIs" dxfId="2458" priority="497" operator="equal">
      <formula>"Cours IAE"</formula>
    </cfRule>
    <cfRule type="cellIs" dxfId="2457" priority="498" operator="equal">
      <formula>"Cours ISEM"</formula>
    </cfRule>
    <cfRule type="cellIs" dxfId="2456" priority="499" operator="equal">
      <formula>"EXAMENS J"</formula>
    </cfRule>
    <cfRule type="cellIs" dxfId="2455" priority="500" operator="equal">
      <formula>"Lundi Pentecôte"</formula>
    </cfRule>
    <cfRule type="cellIs" dxfId="2454" priority="501" operator="equal">
      <formula>"ppp"</formula>
    </cfRule>
    <cfRule type="cellIs" dxfId="2453" priority="502" operator="equal">
      <formula>"Soutenance"</formula>
    </cfRule>
    <cfRule type="cellIs" dxfId="2452" priority="503" operator="equal">
      <formula>"Révisions R"</formula>
    </cfRule>
    <cfRule type="cellIs" dxfId="2451" priority="504" operator="equal">
      <formula>"Entreprise"</formula>
    </cfRule>
    <cfRule type="cellIs" dxfId="2450" priority="505" operator="equal">
      <formula>"Exam nationaux pas de date"</formula>
    </cfRule>
    <cfRule type="cellIs" dxfId="2449" priority="506" operator="equal">
      <formula>"Exam nationaux"</formula>
    </cfRule>
    <cfRule type="cellIs" dxfId="2448" priority="507" operator="equal">
      <formula>"Révision interne"</formula>
    </cfRule>
    <cfRule type="cellIs" dxfId="2447" priority="508" operator="equal">
      <formula>"Remise note CC"</formula>
    </cfRule>
    <cfRule type="cellIs" dxfId="2446" priority="509" operator="equal">
      <formula>"Oraux examens nationaux"</formula>
    </cfRule>
    <cfRule type="cellIs" dxfId="2445" priority="510" operator="equal">
      <formula>"Note mémoire"</formula>
    </cfRule>
    <cfRule type="cellIs" dxfId="2444" priority="511" operator="equal">
      <formula>"Mise à niveau"</formula>
    </cfRule>
    <cfRule type="cellIs" dxfId="2443" priority="512" operator="equal">
      <formula>"Ecrits examens nationaux"</formula>
    </cfRule>
    <cfRule type="cellIs" dxfId="2442" priority="513" operator="equal">
      <formula>"Délibération S2"</formula>
    </cfRule>
    <cfRule type="cellIs" dxfId="2441" priority="514" operator="equal">
      <formula>"Délibération S1"</formula>
    </cfRule>
    <cfRule type="cellIs" dxfId="2440" priority="515" operator="equal">
      <formula>"regroupement"</formula>
    </cfRule>
    <cfRule type="cellIs" dxfId="2439" priority="516" operator="equal">
      <formula>"Cours matin"</formula>
    </cfRule>
    <cfRule type="cellIs" dxfId="2438" priority="517" operator="equal">
      <formula>"Entr MA cours AM"</formula>
    </cfRule>
    <cfRule type="cellIs" dxfId="2437" priority="518" operator="equal">
      <formula>"Cours Matin Entr AM"</formula>
    </cfRule>
    <cfRule type="cellIs" dxfId="2436" priority="519" operator="equal">
      <formula>"Révisions S1 Ses2"</formula>
    </cfRule>
    <cfRule type="cellIs" dxfId="2435" priority="520" operator="equal">
      <formula>"Révisions S1 ses1"</formula>
    </cfRule>
    <cfRule type="cellIs" dxfId="2434" priority="521" operator="equal">
      <formula>"Examens S2 Ses2"</formula>
    </cfRule>
    <cfRule type="cellIs" dxfId="2433" priority="522" operator="equal">
      <formula>"Examens S2 ses1"</formula>
    </cfRule>
    <cfRule type="cellIs" dxfId="2432" priority="523" operator="equal">
      <formula>"Fermeture"</formula>
    </cfRule>
    <cfRule type="cellIs" dxfId="2431" priority="524" operator="equal">
      <formula>"Remise rapport"</formula>
    </cfRule>
    <cfRule type="cellIs" dxfId="2430" priority="525" operator="equal">
      <formula>"notes rapport"</formula>
    </cfRule>
    <cfRule type="cellIs" dxfId="2429" priority="526" operator="equal">
      <formula>"jour appui"</formula>
    </cfRule>
    <cfRule type="cellIs" dxfId="2428" priority="527" operator="equal">
      <formula>"Assomption"</formula>
    </cfRule>
    <cfRule type="cellIs" dxfId="2427" priority="528" operator="equal">
      <formula>"Ascension"</formula>
    </cfRule>
    <cfRule type="cellIs" dxfId="2426" priority="529" operator="equal">
      <formula>"Armistice"</formula>
    </cfRule>
    <cfRule type="cellIs" dxfId="2425" priority="530" operator="equal">
      <formula>"cours v"</formula>
    </cfRule>
    <cfRule type="cellIs" dxfId="2424" priority="531" operator="equal">
      <formula>"Examens S1 Ses2"</formula>
    </cfRule>
    <cfRule type="cellIs" dxfId="2423" priority="532" operator="equal">
      <formula>"Examens S1 Ses1"</formula>
    </cfRule>
    <cfRule type="cellIs" dxfId="2422" priority="533" operator="equal">
      <formula>"Fête du travail"</formula>
    </cfRule>
    <cfRule type="cellIs" dxfId="2421" priority="534" operator="equal">
      <formula>"Fête nationale"</formula>
    </cfRule>
    <cfRule type="cellIs" dxfId="2420" priority="535" operator="equal">
      <formula>"jour de l'an"</formula>
    </cfRule>
    <cfRule type="cellIs" dxfId="2419" priority="536" operator="equal">
      <formula>"Lundi de pâques"</formula>
    </cfRule>
    <cfRule type="cellIs" dxfId="2418" priority="537" operator="equal">
      <formula>"Noël"</formula>
    </cfRule>
    <cfRule type="cellIs" dxfId="2417" priority="538" operator="equal">
      <formula>"Pâques"</formula>
    </cfRule>
    <cfRule type="cellIs" dxfId="2416" priority="539" operator="equal">
      <formula>"Pentecôte"</formula>
    </cfRule>
    <cfRule type="cellIs" dxfId="2415" priority="540" operator="equal">
      <formula>"Révisions S2 ses2"</formula>
    </cfRule>
    <cfRule type="cellIs" dxfId="2414" priority="541" operator="equal">
      <formula>"Révisions S2 Ses1"</formula>
    </cfRule>
    <cfRule type="cellIs" dxfId="2413" priority="542" operator="equal">
      <formula>"stage v"</formula>
    </cfRule>
    <cfRule type="cellIs" dxfId="2412" priority="543" operator="equal">
      <formula>"Victoire 1945"</formula>
    </cfRule>
    <cfRule type="cellIs" dxfId="2411" priority="544" operator="equal">
      <formula>"Toussaint"</formula>
    </cfRule>
    <cfRule type="cellIs" dxfId="2410" priority="546" operator="equal">
      <formula>"entreprise B"</formula>
    </cfRule>
    <cfRule type="cellIs" dxfId="2409" priority="547" stopIfTrue="1" operator="equal">
      <formula>"Retour copies"</formula>
    </cfRule>
    <cfRule type="cellIs" dxfId="2408" priority="548" stopIfTrue="1" operator="equal">
      <formula>"Evaluation"</formula>
    </cfRule>
    <cfRule type="cellIs" dxfId="2407" priority="549" stopIfTrue="1" operator="equal">
      <formula>"Rentrée"</formula>
    </cfRule>
    <cfRule type="cellIs" dxfId="2406" priority="550" stopIfTrue="1" operator="equal">
      <formula>"Stage"</formula>
    </cfRule>
    <cfRule type="cellIs" dxfId="2405" priority="551" stopIfTrue="1" operator="equal">
      <formula>"Session 2"</formula>
    </cfRule>
    <cfRule type="cellIs" dxfId="2404" priority="552" stopIfTrue="1" operator="equal">
      <formula>"Session 1"</formula>
    </cfRule>
    <cfRule type="cellIs" dxfId="2403" priority="553" stopIfTrue="1" operator="equal">
      <formula>"Révisions"</formula>
    </cfRule>
    <cfRule type="cellIs" dxfId="2402" priority="554" stopIfTrue="1" operator="equal">
      <formula>"Vacances"</formula>
    </cfRule>
    <cfRule type="cellIs" dxfId="2401" priority="555" stopIfTrue="1" operator="equal">
      <formula>"Cours"</formula>
    </cfRule>
    <cfRule type="cellIs" dxfId="2400" priority="556" stopIfTrue="1" operator="equal">
      <formula>"Examens S1"</formula>
    </cfRule>
    <cfRule type="cellIs" dxfId="2399" priority="557" stopIfTrue="1" operator="equal">
      <formula>"Examens"</formula>
    </cfRule>
    <cfRule type="cellIs" dxfId="2398" priority="558" stopIfTrue="1" operator="equal">
      <formula>"Examens S2"</formula>
    </cfRule>
  </conditionalFormatting>
  <conditionalFormatting sqref="AV7:AV8">
    <cfRule type="cellIs" dxfId="2397" priority="16296" operator="equal">
      <formula>"Soutenance"</formula>
    </cfRule>
    <cfRule type="cellIs" dxfId="2396" priority="16304" operator="equal">
      <formula>"Note mémoire"</formula>
    </cfRule>
    <cfRule type="cellIs" dxfId="2395" priority="16303" operator="equal">
      <formula>"Oraux examens nationaux"</formula>
    </cfRule>
    <cfRule type="cellIs" dxfId="2394" priority="16306" operator="equal">
      <formula>"Ecrits examens nationaux"</formula>
    </cfRule>
    <cfRule type="containsText" dxfId="2393" priority="16283" operator="containsText" text="Note">
      <formula>NOT(ISERROR(SEARCH("Note",AV7)))</formula>
    </cfRule>
    <cfRule type="containsText" dxfId="2392" priority="16282" operator="containsText" text="Recrutem">
      <formula>NOT(ISERROR(SEARCH("Recrutem",AV7)))</formula>
    </cfRule>
    <cfRule type="cellIs" dxfId="2391" priority="16302" operator="equal">
      <formula>"Remise note CC"</formula>
    </cfRule>
    <cfRule type="cellIs" dxfId="2390" priority="16301" operator="equal">
      <formula>"Révision interne"</formula>
    </cfRule>
    <cfRule type="cellIs" dxfId="2389" priority="16300" operator="equal">
      <formula>"Exam nationaux"</formula>
    </cfRule>
    <cfRule type="cellIs" dxfId="2388" priority="16299" operator="equal">
      <formula>"Exam nationaux pas de date"</formula>
    </cfRule>
    <cfRule type="cellIs" dxfId="2387" priority="16298" operator="equal">
      <formula>"Entreprise"</formula>
    </cfRule>
    <cfRule type="cellIs" dxfId="2386" priority="16297" operator="equal">
      <formula>"Révisions R"</formula>
    </cfRule>
    <cfRule type="containsText" dxfId="2385" priority="16281" operator="containsText" text="Remise">
      <formula>NOT(ISERROR(SEARCH("Remise",AV7)))</formula>
    </cfRule>
    <cfRule type="cellIs" dxfId="2384" priority="16295" operator="equal">
      <formula>"ppp"</formula>
    </cfRule>
    <cfRule type="cellIs" dxfId="2383" priority="16294" operator="equal">
      <formula>"Lundi Pentecôte"</formula>
    </cfRule>
    <cfRule type="cellIs" dxfId="2382" priority="16293" operator="equal">
      <formula>"EXAMENS J"</formula>
    </cfRule>
    <cfRule type="cellIs" dxfId="2381" priority="16292" operator="equal">
      <formula>"Cours ISEM"</formula>
    </cfRule>
    <cfRule type="containsText" dxfId="2380" priority="16290" operator="containsText" text="Délib">
      <formula>NOT(ISERROR(SEARCH("Délib",AV7)))</formula>
    </cfRule>
    <cfRule type="containsText" dxfId="2379" priority="16289" operator="containsText" text="Pré">
      <formula>NOT(ISERROR(SEARCH("Pré",AV7)))</formula>
    </cfRule>
    <cfRule type="cellIs" dxfId="2378" priority="16310" operator="equal">
      <formula>"Cours matin"</formula>
    </cfRule>
    <cfRule type="containsText" dxfId="2377" priority="16288" operator="containsText" text="Projet">
      <formula>NOT(ISERROR(SEARCH("Projet",AV7)))</formula>
    </cfRule>
    <cfRule type="containsText" dxfId="2376" priority="16287" operator="containsText" text="Début CM">
      <formula>NOT(ISERROR(SEARCH("Début CM",AV7)))</formula>
    </cfRule>
    <cfRule type="containsText" dxfId="2375" priority="16286" operator="containsText" text="Début TD">
      <formula>NOT(ISERROR(SEARCH("Début TD",AV7)))</formula>
    </cfRule>
    <cfRule type="containsText" dxfId="2374" priority="16285" operator="containsText" text="Etranger">
      <formula>NOT(ISERROR(SEARCH("Etranger",AV7)))</formula>
    </cfRule>
    <cfRule type="containsText" dxfId="2373" priority="16284" operator="containsText" text="JPO">
      <formula>NOT(ISERROR(SEARCH("JPO",AV7)))</formula>
    </cfRule>
    <cfRule type="cellIs" dxfId="2372" priority="16291" operator="equal">
      <formula>"Cours IAE"</formula>
    </cfRule>
    <cfRule type="cellIs" dxfId="2371" priority="16305" operator="equal">
      <formula>"Mise à niveau"</formula>
    </cfRule>
    <cfRule type="cellIs" dxfId="2370" priority="16354" stopIfTrue="1" operator="equal">
      <formula>"Délibérations"</formula>
    </cfRule>
    <cfRule type="cellIs" dxfId="2369" priority="16353" stopIfTrue="1" operator="equal">
      <formula>"Du anglais"</formula>
    </cfRule>
    <cfRule type="cellIs" dxfId="2368" priority="16352" stopIfTrue="1" operator="equal">
      <formula>"Examens S2"</formula>
    </cfRule>
    <cfRule type="cellIs" dxfId="2367" priority="16351" stopIfTrue="1" operator="equal">
      <formula>"Examens"</formula>
    </cfRule>
    <cfRule type="cellIs" dxfId="2366" priority="16350" stopIfTrue="1" operator="equal">
      <formula>"Examens S1"</formula>
    </cfRule>
    <cfRule type="cellIs" dxfId="2365" priority="16349" stopIfTrue="1" operator="equal">
      <formula>"Cours"</formula>
    </cfRule>
    <cfRule type="cellIs" dxfId="2364" priority="16348" stopIfTrue="1" operator="equal">
      <formula>"Vacances"</formula>
    </cfRule>
    <cfRule type="cellIs" dxfId="2363" priority="16347" stopIfTrue="1" operator="equal">
      <formula>"Révisions"</formula>
    </cfRule>
    <cfRule type="cellIs" dxfId="2362" priority="16346" stopIfTrue="1" operator="equal">
      <formula>"Session 1"</formula>
    </cfRule>
    <cfRule type="cellIs" dxfId="2361" priority="16345" stopIfTrue="1" operator="equal">
      <formula>"Session 2"</formula>
    </cfRule>
    <cfRule type="cellIs" dxfId="2360" priority="16344" stopIfTrue="1" operator="equal">
      <formula>"Stage"</formula>
    </cfRule>
    <cfRule type="cellIs" dxfId="2359" priority="16343" stopIfTrue="1" operator="equal">
      <formula>"Rentrée"</formula>
    </cfRule>
    <cfRule type="cellIs" dxfId="2358" priority="16342" stopIfTrue="1" operator="equal">
      <formula>"Evaluation"</formula>
    </cfRule>
    <cfRule type="cellIs" dxfId="2357" priority="16341" stopIfTrue="1" operator="equal">
      <formula>"Retour copies"</formula>
    </cfRule>
    <cfRule type="cellIs" dxfId="2356" priority="16340" operator="equal">
      <formula>"entreprise B"</formula>
    </cfRule>
    <cfRule type="cellIs" dxfId="2355" priority="16339" operator="equal">
      <formula>"Stage en entreprise"</formula>
    </cfRule>
    <cfRule type="cellIs" dxfId="2354" priority="16338" operator="equal">
      <formula>"Toussaint"</formula>
    </cfRule>
    <cfRule type="cellIs" dxfId="2353" priority="16337" operator="equal">
      <formula>"Victoire 1945"</formula>
    </cfRule>
    <cfRule type="cellIs" dxfId="2352" priority="16336" operator="equal">
      <formula>"stage v"</formula>
    </cfRule>
    <cfRule type="cellIs" dxfId="2351" priority="16335" operator="equal">
      <formula>"Révisions S2 Ses1"</formula>
    </cfRule>
    <cfRule type="cellIs" dxfId="2350" priority="16334" operator="equal">
      <formula>"Révisions S2 ses2"</formula>
    </cfRule>
    <cfRule type="cellIs" dxfId="2349" priority="16333" operator="equal">
      <formula>"Pentecôte"</formula>
    </cfRule>
    <cfRule type="cellIs" dxfId="2348" priority="16332" operator="equal">
      <formula>"Pâques"</formula>
    </cfRule>
    <cfRule type="cellIs" dxfId="2347" priority="16331" operator="equal">
      <formula>"Noël"</formula>
    </cfRule>
    <cfRule type="cellIs" dxfId="2346" priority="16330" operator="equal">
      <formula>"Lundi de pâques"</formula>
    </cfRule>
    <cfRule type="cellIs" dxfId="2345" priority="16329" operator="equal">
      <formula>"jour de l'an"</formula>
    </cfRule>
    <cfRule type="cellIs" dxfId="2344" priority="16328" operator="equal">
      <formula>"Fête nationale"</formula>
    </cfRule>
    <cfRule type="cellIs" dxfId="2343" priority="16327" operator="equal">
      <formula>"Fête du travail"</formula>
    </cfRule>
    <cfRule type="cellIs" dxfId="2342" priority="16326" operator="equal">
      <formula>"Examens S1 Ses1"</formula>
    </cfRule>
    <cfRule type="cellIs" dxfId="2341" priority="16325" operator="equal">
      <formula>"Examens S1 Ses2"</formula>
    </cfRule>
    <cfRule type="cellIs" dxfId="2340" priority="16324" operator="equal">
      <formula>"cours v"</formula>
    </cfRule>
    <cfRule type="cellIs" dxfId="2339" priority="16323" operator="equal">
      <formula>"Armistice"</formula>
    </cfRule>
    <cfRule type="cellIs" dxfId="2338" priority="16322" operator="equal">
      <formula>"Ascension"</formula>
    </cfRule>
    <cfRule type="cellIs" dxfId="2337" priority="16321" operator="equal">
      <formula>"Assomption"</formula>
    </cfRule>
    <cfRule type="cellIs" dxfId="2336" priority="16320" operator="equal">
      <formula>"jour appui"</formula>
    </cfRule>
    <cfRule type="cellIs" dxfId="2335" priority="16319" operator="equal">
      <formula>"notes rapport"</formula>
    </cfRule>
    <cfRule type="cellIs" dxfId="2334" priority="16318" operator="equal">
      <formula>"Remise rapport"</formula>
    </cfRule>
    <cfRule type="cellIs" dxfId="2333" priority="16317" operator="equal">
      <formula>"Fermeture"</formula>
    </cfRule>
    <cfRule type="cellIs" dxfId="2332" priority="16316" operator="equal">
      <formula>"Examens S2 ses1"</formula>
    </cfRule>
    <cfRule type="cellIs" dxfId="2331" priority="16315" operator="equal">
      <formula>"Examens S2 Ses2"</formula>
    </cfRule>
    <cfRule type="cellIs" dxfId="2330" priority="16314" operator="equal">
      <formula>"Révisions S1 ses1"</formula>
    </cfRule>
    <cfRule type="cellIs" dxfId="2329" priority="16313" operator="equal">
      <formula>"Révisions S1 Ses2"</formula>
    </cfRule>
    <cfRule type="cellIs" dxfId="2328" priority="16312" operator="equal">
      <formula>"Cours Matin Entr AM"</formula>
    </cfRule>
    <cfRule type="cellIs" dxfId="2327" priority="16311" operator="equal">
      <formula>"Entr MA cours AM"</formula>
    </cfRule>
    <cfRule type="cellIs" dxfId="2326" priority="16309" operator="equal">
      <formula>"regroupement"</formula>
    </cfRule>
    <cfRule type="cellIs" dxfId="2325" priority="16308" operator="equal">
      <formula>"Délibération S1"</formula>
    </cfRule>
    <cfRule type="cellIs" dxfId="2324" priority="16307" operator="equal">
      <formula>"Délibération S2"</formula>
    </cfRule>
  </conditionalFormatting>
  <conditionalFormatting sqref="AV7:AV10">
    <cfRule type="expression" dxfId="2323" priority="563">
      <formula>AT7="Dimanche"</formula>
    </cfRule>
    <cfRule type="expression" dxfId="2322" priority="564">
      <formula>AT7="Samedi"</formula>
    </cfRule>
    <cfRule type="containsText" dxfId="2321" priority="565" operator="containsText" text="Soutenance">
      <formula>NOT(ISERROR(SEARCH("Soutenance",AV7)))</formula>
    </cfRule>
    <cfRule type="containsText" dxfId="2320" priority="566" operator="containsText" text="Salon Et">
      <formula>NOT(ISERROR(SEARCH("Salon Et",AV7)))</formula>
    </cfRule>
  </conditionalFormatting>
  <conditionalFormatting sqref="AV9:AV10">
    <cfRule type="cellIs" dxfId="2319" priority="620" operator="equal">
      <formula>"Révisions S2 ses2"</formula>
    </cfRule>
    <cfRule type="cellIs" dxfId="2318" priority="619" operator="equal">
      <formula>"Pentecôte"</formula>
    </cfRule>
    <cfRule type="cellIs" dxfId="2317" priority="618" operator="equal">
      <formula>"Pâques"</formula>
    </cfRule>
    <cfRule type="cellIs" dxfId="2316" priority="617" operator="equal">
      <formula>"Noël"</formula>
    </cfRule>
    <cfRule type="cellIs" dxfId="2315" priority="616" operator="equal">
      <formula>"Lundi de pâques"</formula>
    </cfRule>
    <cfRule type="cellIs" dxfId="2314" priority="615" operator="equal">
      <formula>"jour de l'an"</formula>
    </cfRule>
    <cfRule type="cellIs" dxfId="2313" priority="614" operator="equal">
      <formula>"Fête nationale"</formula>
    </cfRule>
    <cfRule type="cellIs" dxfId="2312" priority="613" operator="equal">
      <formula>"Fête du travail"</formula>
    </cfRule>
    <cfRule type="cellIs" dxfId="2311" priority="612" operator="equal">
      <formula>"Examens S1 Ses1"</formula>
    </cfRule>
    <cfRule type="cellIs" dxfId="2310" priority="611" operator="equal">
      <formula>"Examens S1 Ses2"</formula>
    </cfRule>
    <cfRule type="cellIs" dxfId="2309" priority="639" stopIfTrue="1" operator="equal">
      <formula>"Du anglais"</formula>
    </cfRule>
    <cfRule type="cellIs" dxfId="2308" priority="599" operator="equal">
      <formula>"Révisions S1 Ses2"</formula>
    </cfRule>
    <cfRule type="cellIs" dxfId="2307" priority="598" operator="equal">
      <formula>"Cours Matin Entr AM"</formula>
    </cfRule>
    <cfRule type="cellIs" dxfId="2306" priority="597" operator="equal">
      <formula>"Entr MA cours AM"</formula>
    </cfRule>
    <cfRule type="cellIs" dxfId="2305" priority="596" operator="equal">
      <formula>"Cours matin"</formula>
    </cfRule>
    <cfRule type="cellIs" dxfId="2304" priority="595" operator="equal">
      <formula>"regroupement"</formula>
    </cfRule>
    <cfRule type="cellIs" dxfId="2303" priority="594" operator="equal">
      <formula>"Délibération S1"</formula>
    </cfRule>
    <cfRule type="cellIs" dxfId="2302" priority="593" operator="equal">
      <formula>"Délibération S2"</formula>
    </cfRule>
    <cfRule type="cellIs" dxfId="2301" priority="600" operator="equal">
      <formula>"Révisions S1 ses1"</formula>
    </cfRule>
    <cfRule type="cellIs" dxfId="2300" priority="592" operator="equal">
      <formula>"Ecrits examens nationaux"</formula>
    </cfRule>
    <cfRule type="cellIs" dxfId="2299" priority="591" operator="equal">
      <formula>"Mise à niveau"</formula>
    </cfRule>
    <cfRule type="cellIs" dxfId="2298" priority="590" operator="equal">
      <formula>"Note mémoire"</formula>
    </cfRule>
    <cfRule type="cellIs" dxfId="2297" priority="589" operator="equal">
      <formula>"Oraux examens nationaux"</formula>
    </cfRule>
    <cfRule type="cellIs" dxfId="2296" priority="588" operator="equal">
      <formula>"Remise note CC"</formula>
    </cfRule>
    <cfRule type="cellIs" dxfId="2295" priority="587" operator="equal">
      <formula>"Révision interne"</formula>
    </cfRule>
    <cfRule type="cellIs" dxfId="2294" priority="586" operator="equal">
      <formula>"Exam nationaux"</formula>
    </cfRule>
    <cfRule type="cellIs" dxfId="2293" priority="585" operator="equal">
      <formula>"Exam nationaux pas de date"</formula>
    </cfRule>
    <cfRule type="cellIs" dxfId="2292" priority="584" operator="equal">
      <formula>"Entreprise"</formula>
    </cfRule>
    <cfRule type="cellIs" dxfId="2291" priority="583" operator="equal">
      <formula>"Révisions R"</formula>
    </cfRule>
    <cfRule type="cellIs" dxfId="2290" priority="581" operator="equal">
      <formula>"ppp"</formula>
    </cfRule>
    <cfRule type="cellIs" dxfId="2289" priority="580" operator="equal">
      <formula>"Lundi Pentecôte"</formula>
    </cfRule>
    <cfRule type="cellIs" dxfId="2288" priority="579" operator="equal">
      <formula>"EXAMENS J"</formula>
    </cfRule>
    <cfRule type="cellIs" dxfId="2287" priority="578" operator="equal">
      <formula>"Cours ISEM"</formula>
    </cfRule>
    <cfRule type="cellIs" dxfId="2286" priority="577" operator="equal">
      <formula>"Cours IAE"</formula>
    </cfRule>
    <cfRule type="cellIs" dxfId="2285" priority="610" operator="equal">
      <formula>"cours v"</formula>
    </cfRule>
    <cfRule type="cellIs" dxfId="2284" priority="609" operator="equal">
      <formula>"Armistice"</formula>
    </cfRule>
    <cfRule type="containsText" dxfId="2283" priority="562" operator="containsText" text="Université">
      <formula>NOT(ISERROR(SEARCH("Université",AV9)))</formula>
    </cfRule>
    <cfRule type="containsText" dxfId="2282" priority="561" operator="containsText" text="Cours/Labo/Projet">
      <formula>NOT(ISERROR(SEARCH("Cours/Labo/Projet",AV9)))</formula>
    </cfRule>
    <cfRule type="cellIs" dxfId="2281" priority="582" operator="equal">
      <formula>"Soutenance"</formula>
    </cfRule>
    <cfRule type="containsText" dxfId="2280" priority="576" operator="containsText" text="Délib">
      <formula>NOT(ISERROR(SEARCH("Délib",AV9)))</formula>
    </cfRule>
    <cfRule type="cellIs" dxfId="2279" priority="604" operator="equal">
      <formula>"Remise rapport"</formula>
    </cfRule>
    <cfRule type="cellIs" dxfId="2278" priority="603" operator="equal">
      <formula>"Fermeture"</formula>
    </cfRule>
    <cfRule type="cellIs" dxfId="2277" priority="602" operator="equal">
      <formula>"Examens S2 ses1"</formula>
    </cfRule>
    <cfRule type="cellIs" dxfId="2276" priority="638" stopIfTrue="1" operator="equal">
      <formula>"Examens S2"</formula>
    </cfRule>
    <cfRule type="cellIs" dxfId="2275" priority="601" operator="equal">
      <formula>"Examens S2 Ses2"</formula>
    </cfRule>
    <cfRule type="cellIs" dxfId="2274" priority="605" operator="equal">
      <formula>"notes rapport"</formula>
    </cfRule>
    <cfRule type="cellIs" dxfId="2273" priority="637" stopIfTrue="1" operator="equal">
      <formula>"Examens"</formula>
    </cfRule>
    <cfRule type="cellIs" dxfId="2272" priority="636" stopIfTrue="1" operator="equal">
      <formula>"Examens S1"</formula>
    </cfRule>
    <cfRule type="cellIs" dxfId="2271" priority="635" stopIfTrue="1" operator="equal">
      <formula>"Cours"</formula>
    </cfRule>
    <cfRule type="cellIs" dxfId="2270" priority="634" stopIfTrue="1" operator="equal">
      <formula>"Vacances"</formula>
    </cfRule>
    <cfRule type="cellIs" dxfId="2269" priority="633" stopIfTrue="1" operator="equal">
      <formula>"Révisions"</formula>
    </cfRule>
    <cfRule type="cellIs" dxfId="2268" priority="632" stopIfTrue="1" operator="equal">
      <formula>"Session 1"</formula>
    </cfRule>
    <cfRule type="cellIs" dxfId="2267" priority="631" stopIfTrue="1" operator="equal">
      <formula>"Session 2"</formula>
    </cfRule>
    <cfRule type="cellIs" dxfId="2266" priority="630" stopIfTrue="1" operator="equal">
      <formula>"Stage"</formula>
    </cfRule>
    <cfRule type="cellIs" dxfId="2265" priority="629" stopIfTrue="1" operator="equal">
      <formula>"Rentrée"</formula>
    </cfRule>
    <cfRule type="cellIs" dxfId="2264" priority="628" stopIfTrue="1" operator="equal">
      <formula>"Evaluation"</formula>
    </cfRule>
    <cfRule type="cellIs" dxfId="2263" priority="621" operator="equal">
      <formula>"Révisions S2 Ses1"</formula>
    </cfRule>
    <cfRule type="cellIs" dxfId="2262" priority="627" stopIfTrue="1" operator="equal">
      <formula>"Retour copies"</formula>
    </cfRule>
    <cfRule type="cellIs" dxfId="2261" priority="626" operator="equal">
      <formula>"entreprise B"</formula>
    </cfRule>
    <cfRule type="cellIs" dxfId="2260" priority="625" operator="equal">
      <formula>"Stage en entreprise"</formula>
    </cfRule>
    <cfRule type="cellIs" dxfId="2259" priority="606" operator="equal">
      <formula>"jour appui"</formula>
    </cfRule>
    <cfRule type="cellIs" dxfId="2258" priority="624" operator="equal">
      <formula>"Toussaint"</formula>
    </cfRule>
    <cfRule type="cellIs" dxfId="2257" priority="623" operator="equal">
      <formula>"Victoire 1945"</formula>
    </cfRule>
    <cfRule type="cellIs" dxfId="2256" priority="622" operator="equal">
      <formula>"stage v"</formula>
    </cfRule>
    <cfRule type="cellIs" dxfId="2255" priority="640" stopIfTrue="1" operator="equal">
      <formula>"Délibérations"</formula>
    </cfRule>
    <cfRule type="containsText" dxfId="2254" priority="567" operator="containsText" text="Remise">
      <formula>NOT(ISERROR(SEARCH("Remise",AV9)))</formula>
    </cfRule>
    <cfRule type="containsText" dxfId="2253" priority="568" operator="containsText" text="Recrutem">
      <formula>NOT(ISERROR(SEARCH("Recrutem",AV9)))</formula>
    </cfRule>
    <cfRule type="containsText" dxfId="2252" priority="569" operator="containsText" text="Note">
      <formula>NOT(ISERROR(SEARCH("Note",AV9)))</formula>
    </cfRule>
    <cfRule type="containsText" dxfId="2251" priority="570" operator="containsText" text="JPO">
      <formula>NOT(ISERROR(SEARCH("JPO",AV9)))</formula>
    </cfRule>
    <cfRule type="containsText" dxfId="2250" priority="571" operator="containsText" text="Etranger">
      <formula>NOT(ISERROR(SEARCH("Etranger",AV9)))</formula>
    </cfRule>
    <cfRule type="containsText" dxfId="2249" priority="572" operator="containsText" text="Début TD">
      <formula>NOT(ISERROR(SEARCH("Début TD",AV9)))</formula>
    </cfRule>
    <cfRule type="containsText" dxfId="2248" priority="573" operator="containsText" text="Début CM">
      <formula>NOT(ISERROR(SEARCH("Début CM",AV9)))</formula>
    </cfRule>
    <cfRule type="containsText" dxfId="2247" priority="574" operator="containsText" text="Projet">
      <formula>NOT(ISERROR(SEARCH("Projet",AV9)))</formula>
    </cfRule>
    <cfRule type="containsText" dxfId="2246" priority="575" operator="containsText" text="Pré">
      <formula>NOT(ISERROR(SEARCH("Pré",AV9)))</formula>
    </cfRule>
    <cfRule type="cellIs" dxfId="2245" priority="607" operator="equal">
      <formula>"Assomption"</formula>
    </cfRule>
    <cfRule type="cellIs" dxfId="2244" priority="608" operator="equal">
      <formula>"Ascension"</formula>
    </cfRule>
  </conditionalFormatting>
  <conditionalFormatting sqref="AV11">
    <cfRule type="containsText" dxfId="2243" priority="3447" operator="containsText" text="Etranger">
      <formula>NOT(ISERROR(SEARCH("Etranger",AV11)))</formula>
    </cfRule>
    <cfRule type="containsText" dxfId="2242" priority="3448" operator="containsText" text="Début TD">
      <formula>NOT(ISERROR(SEARCH("Début TD",AV11)))</formula>
    </cfRule>
    <cfRule type="containsText" dxfId="2241" priority="3449" operator="containsText" text="Début CM">
      <formula>NOT(ISERROR(SEARCH("Début CM",AV11)))</formula>
    </cfRule>
    <cfRule type="containsText" dxfId="2240" priority="3443" operator="containsText" text="Remise">
      <formula>NOT(ISERROR(SEARCH("Remise",AV11)))</formula>
    </cfRule>
    <cfRule type="containsText" dxfId="2239" priority="3450" operator="containsText" text="Projet">
      <formula>NOT(ISERROR(SEARCH("Projet",AV11)))</formula>
    </cfRule>
    <cfRule type="containsText" dxfId="2238" priority="3451" operator="containsText" text="Pré">
      <formula>NOT(ISERROR(SEARCH("Pré",AV11)))</formula>
    </cfRule>
    <cfRule type="containsText" dxfId="2237" priority="3452" operator="containsText" text="Délib">
      <formula>NOT(ISERROR(SEARCH("Délib",AV11)))</formula>
    </cfRule>
    <cfRule type="cellIs" dxfId="2236" priority="3453" operator="equal">
      <formula>"Cours IAE"</formula>
    </cfRule>
    <cfRule type="cellIs" dxfId="2235" priority="3454" operator="equal">
      <formula>"Cours ISEM"</formula>
    </cfRule>
    <cfRule type="cellIs" dxfId="2234" priority="3455" operator="equal">
      <formula>"EXAMENS J"</formula>
    </cfRule>
    <cfRule type="cellIs" dxfId="2233" priority="3456" operator="equal">
      <formula>"Lundi Pentecôte"</formula>
    </cfRule>
    <cfRule type="cellIs" dxfId="2232" priority="3457" operator="equal">
      <formula>"ppp"</formula>
    </cfRule>
    <cfRule type="cellIs" dxfId="2231" priority="3458" operator="equal">
      <formula>"Soutenance"</formula>
    </cfRule>
    <cfRule type="cellIs" dxfId="2230" priority="3459" operator="equal">
      <formula>"Révisions R"</formula>
    </cfRule>
    <cfRule type="cellIs" dxfId="2229" priority="3460" operator="equal">
      <formula>"Entreprise"</formula>
    </cfRule>
    <cfRule type="cellIs" dxfId="2228" priority="3461" operator="equal">
      <formula>"Exam nationaux pas de date"</formula>
    </cfRule>
    <cfRule type="cellIs" dxfId="2227" priority="3462" operator="equal">
      <formula>"Exam nationaux"</formula>
    </cfRule>
    <cfRule type="cellIs" dxfId="2226" priority="3463" operator="equal">
      <formula>"Révision interne"</formula>
    </cfRule>
    <cfRule type="cellIs" dxfId="2225" priority="3464" operator="equal">
      <formula>"Remise note CC"</formula>
    </cfRule>
    <cfRule type="cellIs" dxfId="2224" priority="3465" operator="equal">
      <formula>"Oraux examens nationaux"</formula>
    </cfRule>
    <cfRule type="cellIs" dxfId="2223" priority="3466" operator="equal">
      <formula>"Note mémoire"</formula>
    </cfRule>
    <cfRule type="cellIs" dxfId="2222" priority="3467" operator="equal">
      <formula>"Mise à niveau"</formula>
    </cfRule>
    <cfRule type="cellIs" dxfId="2221" priority="3468" operator="equal">
      <formula>"Ecrits examens nationaux"</formula>
    </cfRule>
    <cfRule type="cellIs" dxfId="2220" priority="3469" operator="equal">
      <formula>"Délibération S2"</formula>
    </cfRule>
    <cfRule type="cellIs" dxfId="2219" priority="3470" operator="equal">
      <formula>"Délibération S1"</formula>
    </cfRule>
    <cfRule type="cellIs" dxfId="2218" priority="3471" operator="equal">
      <formula>"regroupement"</formula>
    </cfRule>
    <cfRule type="cellIs" dxfId="2217" priority="3472" operator="equal">
      <formula>"Cours matin"</formula>
    </cfRule>
    <cfRule type="cellIs" dxfId="2216" priority="3473" operator="equal">
      <formula>"Entr MA cours AM"</formula>
    </cfRule>
    <cfRule type="cellIs" dxfId="2215" priority="3474" operator="equal">
      <formula>"Cours Matin Entr AM"</formula>
    </cfRule>
    <cfRule type="cellIs" dxfId="2214" priority="3475" operator="equal">
      <formula>"Révisions S1 Ses2"</formula>
    </cfRule>
    <cfRule type="cellIs" dxfId="2213" priority="3476" operator="equal">
      <formula>"Révisions S1 ses1"</formula>
    </cfRule>
    <cfRule type="cellIs" dxfId="2212" priority="3477" operator="equal">
      <formula>"Examens S2 Ses2"</formula>
    </cfRule>
    <cfRule type="cellIs" dxfId="2211" priority="3483" operator="equal">
      <formula>"Assomption"</formula>
    </cfRule>
    <cfRule type="cellIs" dxfId="2210" priority="3516" stopIfTrue="1" operator="equal">
      <formula>"Délibérations"</formula>
    </cfRule>
    <cfRule type="cellIs" dxfId="2209" priority="3515" stopIfTrue="1" operator="equal">
      <formula>"Du anglais"</formula>
    </cfRule>
    <cfRule type="cellIs" dxfId="2208" priority="3514" stopIfTrue="1" operator="equal">
      <formula>"Examens S2"</formula>
    </cfRule>
    <cfRule type="cellIs" dxfId="2207" priority="3513" stopIfTrue="1" operator="equal">
      <formula>"Examens"</formula>
    </cfRule>
    <cfRule type="cellIs" dxfId="2206" priority="3512" stopIfTrue="1" operator="equal">
      <formula>"Examens S1"</formula>
    </cfRule>
    <cfRule type="cellIs" dxfId="2205" priority="3511" stopIfTrue="1" operator="equal">
      <formula>"Cours"</formula>
    </cfRule>
    <cfRule type="cellIs" dxfId="2204" priority="3510" stopIfTrue="1" operator="equal">
      <formula>"Vacances"</formula>
    </cfRule>
    <cfRule type="cellIs" dxfId="2203" priority="3509" stopIfTrue="1" operator="equal">
      <formula>"Révisions"</formula>
    </cfRule>
    <cfRule type="cellIs" dxfId="2202" priority="3508" stopIfTrue="1" operator="equal">
      <formula>"Session 1"</formula>
    </cfRule>
    <cfRule type="cellIs" dxfId="2201" priority="3507" stopIfTrue="1" operator="equal">
      <formula>"Session 2"</formula>
    </cfRule>
    <cfRule type="cellIs" dxfId="2200" priority="3506" stopIfTrue="1" operator="equal">
      <formula>"Stage"</formula>
    </cfRule>
    <cfRule type="cellIs" dxfId="2199" priority="3505" stopIfTrue="1" operator="equal">
      <formula>"Rentrée"</formula>
    </cfRule>
    <cfRule type="cellIs" dxfId="2198" priority="3504" stopIfTrue="1" operator="equal">
      <formula>"Evaluation"</formula>
    </cfRule>
    <cfRule type="cellIs" dxfId="2197" priority="3503" stopIfTrue="1" operator="equal">
      <formula>"Retour copies"</formula>
    </cfRule>
    <cfRule type="cellIs" dxfId="2196" priority="3502" operator="equal">
      <formula>"entreprise B"</formula>
    </cfRule>
    <cfRule type="cellIs" dxfId="2195" priority="3501" operator="equal">
      <formula>"Stage en entreprise"</formula>
    </cfRule>
    <cfRule type="cellIs" dxfId="2194" priority="3500" operator="equal">
      <formula>"Toussaint"</formula>
    </cfRule>
    <cfRule type="cellIs" dxfId="2193" priority="3499" operator="equal">
      <formula>"Victoire 1945"</formula>
    </cfRule>
    <cfRule type="cellIs" dxfId="2192" priority="3498" operator="equal">
      <formula>"stage v"</formula>
    </cfRule>
    <cfRule type="cellIs" dxfId="2191" priority="3497" operator="equal">
      <formula>"Révisions S2 Ses1"</formula>
    </cfRule>
    <cfRule type="cellIs" dxfId="2190" priority="3496" operator="equal">
      <formula>"Révisions S2 ses2"</formula>
    </cfRule>
    <cfRule type="cellIs" dxfId="2189" priority="3495" operator="equal">
      <formula>"Pentecôte"</formula>
    </cfRule>
    <cfRule type="cellIs" dxfId="2188" priority="3494" operator="equal">
      <formula>"Pâques"</formula>
    </cfRule>
    <cfRule type="cellIs" dxfId="2187" priority="3493" operator="equal">
      <formula>"Noël"</formula>
    </cfRule>
    <cfRule type="cellIs" dxfId="2186" priority="3492" operator="equal">
      <formula>"Lundi de pâques"</formula>
    </cfRule>
    <cfRule type="cellIs" dxfId="2185" priority="3491" operator="equal">
      <formula>"jour de l'an"</formula>
    </cfRule>
    <cfRule type="cellIs" dxfId="2184" priority="3490" operator="equal">
      <formula>"Fête nationale"</formula>
    </cfRule>
    <cfRule type="cellIs" dxfId="2183" priority="3489" operator="equal">
      <formula>"Fête du travail"</formula>
    </cfRule>
    <cfRule type="cellIs" dxfId="2182" priority="3488" operator="equal">
      <formula>"Examens S1 Ses1"</formula>
    </cfRule>
    <cfRule type="cellIs" dxfId="2181" priority="3487" operator="equal">
      <formula>"Examens S1 Ses2"</formula>
    </cfRule>
    <cfRule type="cellIs" dxfId="2180" priority="3486" operator="equal">
      <formula>"cours v"</formula>
    </cfRule>
    <cfRule type="cellIs" dxfId="2179" priority="3485" operator="equal">
      <formula>"Armistice"</formula>
    </cfRule>
    <cfRule type="cellIs" dxfId="2178" priority="3484" operator="equal">
      <formula>"Ascension"</formula>
    </cfRule>
    <cfRule type="containsText" dxfId="2177" priority="3437" operator="containsText" text="Cours/Labo/Projet">
      <formula>NOT(ISERROR(SEARCH("Cours/Labo/Projet",AV11)))</formula>
    </cfRule>
    <cfRule type="containsText" dxfId="2176" priority="3438" operator="containsText" text="Université">
      <formula>NOT(ISERROR(SEARCH("Université",AV11)))</formula>
    </cfRule>
    <cfRule type="expression" dxfId="2175" priority="3439">
      <formula>AT11="Dimanche"</formula>
    </cfRule>
    <cfRule type="expression" dxfId="2174" priority="3440">
      <formula>AT11="Samedi"</formula>
    </cfRule>
    <cfRule type="containsText" dxfId="2173" priority="3441" operator="containsText" text="Soutenance">
      <formula>NOT(ISERROR(SEARCH("Soutenance",AV11)))</formula>
    </cfRule>
    <cfRule type="cellIs" dxfId="2172" priority="3478" operator="equal">
      <formula>"Examens S2 ses1"</formula>
    </cfRule>
    <cfRule type="cellIs" dxfId="2171" priority="3479" operator="equal">
      <formula>"Fermeture"</formula>
    </cfRule>
    <cfRule type="cellIs" dxfId="2170" priority="3480" operator="equal">
      <formula>"Remise rapport"</formula>
    </cfRule>
    <cfRule type="cellIs" dxfId="2169" priority="3481" operator="equal">
      <formula>"notes rapport"</formula>
    </cfRule>
    <cfRule type="containsText" dxfId="2168" priority="3442" operator="containsText" text="Salon Et">
      <formula>NOT(ISERROR(SEARCH("Salon Et",AV11)))</formula>
    </cfRule>
    <cfRule type="cellIs" dxfId="2167" priority="3482" operator="equal">
      <formula>"jour appui"</formula>
    </cfRule>
    <cfRule type="containsText" dxfId="2166" priority="3444" operator="containsText" text="Recrutem">
      <formula>NOT(ISERROR(SEARCH("Recrutem",AV11)))</formula>
    </cfRule>
    <cfRule type="containsText" dxfId="2165" priority="3445" operator="containsText" text="Note">
      <formula>NOT(ISERROR(SEARCH("Note",AV11)))</formula>
    </cfRule>
    <cfRule type="containsText" dxfId="2164" priority="3446" operator="containsText" text="JPO">
      <formula>NOT(ISERROR(SEARCH("JPO",AV11)))</formula>
    </cfRule>
  </conditionalFormatting>
  <conditionalFormatting sqref="AV12:AV13">
    <cfRule type="cellIs" dxfId="2163" priority="67" stopIfTrue="1" operator="equal">
      <formula>"Retour copies"</formula>
    </cfRule>
    <cfRule type="cellIs" dxfId="2162" priority="66" operator="equal">
      <formula>"entreprise B"</formula>
    </cfRule>
    <cfRule type="containsText" dxfId="2161" priority="1" operator="containsText" text="Cours/Labo/Projet">
      <formula>NOT(ISERROR(SEARCH("Cours/Labo/Projet",AV12)))</formula>
    </cfRule>
    <cfRule type="cellIs" dxfId="2160" priority="65" operator="equal">
      <formula>"Stage en entreprise"</formula>
    </cfRule>
    <cfRule type="cellIs" dxfId="2159" priority="64" operator="equal">
      <formula>"Toussaint"</formula>
    </cfRule>
    <cfRule type="cellIs" dxfId="2158" priority="63" operator="equal">
      <formula>"Victoire 1945"</formula>
    </cfRule>
    <cfRule type="cellIs" dxfId="2157" priority="62" operator="equal">
      <formula>"stage v"</formula>
    </cfRule>
    <cfRule type="cellIs" dxfId="2156" priority="61" operator="equal">
      <formula>"Révisions S2 Ses1"</formula>
    </cfRule>
    <cfRule type="cellIs" dxfId="2155" priority="60" operator="equal">
      <formula>"Révisions S2 ses2"</formula>
    </cfRule>
    <cfRule type="cellIs" dxfId="2154" priority="59" operator="equal">
      <formula>"Pentecôte"</formula>
    </cfRule>
    <cfRule type="cellIs" dxfId="2153" priority="58" operator="equal">
      <formula>"Pâques"</formula>
    </cfRule>
    <cfRule type="cellIs" dxfId="2152" priority="57" operator="equal">
      <formula>"Noël"</formula>
    </cfRule>
    <cfRule type="cellIs" dxfId="2151" priority="56" operator="equal">
      <formula>"Lundi de pâques"</formula>
    </cfRule>
    <cfRule type="cellIs" dxfId="2150" priority="55" operator="equal">
      <formula>"jour de l'an"</formula>
    </cfRule>
    <cfRule type="cellIs" dxfId="2149" priority="54" operator="equal">
      <formula>"Fête nationale"</formula>
    </cfRule>
    <cfRule type="cellIs" dxfId="2148" priority="53" operator="equal">
      <formula>"Fête du travail"</formula>
    </cfRule>
    <cfRule type="cellIs" dxfId="2147" priority="52" operator="equal">
      <formula>"Examens S1 Ses1"</formula>
    </cfRule>
    <cfRule type="cellIs" dxfId="2146" priority="51" operator="equal">
      <formula>"Examens S1 Ses2"</formula>
    </cfRule>
    <cfRule type="cellIs" dxfId="2145" priority="50" operator="equal">
      <formula>"cours v"</formula>
    </cfRule>
    <cfRule type="cellIs" dxfId="2144" priority="49" operator="equal">
      <formula>"Armistice"</formula>
    </cfRule>
    <cfRule type="cellIs" dxfId="2143" priority="48" operator="equal">
      <formula>"Ascension"</formula>
    </cfRule>
    <cfRule type="cellIs" dxfId="2142" priority="47" operator="equal">
      <formula>"Assomption"</formula>
    </cfRule>
    <cfRule type="cellIs" dxfId="2141" priority="46" operator="equal">
      <formula>"jour appui"</formula>
    </cfRule>
    <cfRule type="cellIs" dxfId="2140" priority="45" operator="equal">
      <formula>"notes rapport"</formula>
    </cfRule>
    <cfRule type="cellIs" dxfId="2139" priority="44" operator="equal">
      <formula>"Remise rapport"</formula>
    </cfRule>
    <cfRule type="cellIs" dxfId="2138" priority="43" operator="equal">
      <formula>"Fermeture"</formula>
    </cfRule>
    <cfRule type="cellIs" dxfId="2137" priority="42" operator="equal">
      <formula>"Examens S2 ses1"</formula>
    </cfRule>
    <cfRule type="cellIs" dxfId="2136" priority="41" operator="equal">
      <formula>"Examens S2 Ses2"</formula>
    </cfRule>
    <cfRule type="cellIs" dxfId="2135" priority="40" operator="equal">
      <formula>"Révisions S1 ses1"</formula>
    </cfRule>
    <cfRule type="cellIs" dxfId="2134" priority="38" operator="equal">
      <formula>"Cours Matin Entr AM"</formula>
    </cfRule>
    <cfRule type="cellIs" dxfId="2133" priority="37" operator="equal">
      <formula>"Entr MA cours AM"</formula>
    </cfRule>
    <cfRule type="cellIs" dxfId="2132" priority="74" stopIfTrue="1" operator="equal">
      <formula>"Vacances"</formula>
    </cfRule>
    <cfRule type="cellIs" dxfId="2131" priority="75" stopIfTrue="1" operator="equal">
      <formula>"Cours"</formula>
    </cfRule>
    <cfRule type="cellIs" dxfId="2130" priority="76" stopIfTrue="1" operator="equal">
      <formula>"Examens S1"</formula>
    </cfRule>
    <cfRule type="cellIs" dxfId="2129" priority="77" stopIfTrue="1" operator="equal">
      <formula>"Examens"</formula>
    </cfRule>
    <cfRule type="cellIs" dxfId="2128" priority="78" stopIfTrue="1" operator="equal">
      <formula>"Examens S2"</formula>
    </cfRule>
    <cfRule type="cellIs" dxfId="2127" priority="80" stopIfTrue="1" operator="equal">
      <formula>"Délibérations"</formula>
    </cfRule>
    <cfRule type="containsText" dxfId="2126" priority="10" operator="containsText" text="JPO">
      <formula>NOT(ISERROR(SEARCH("JPO",AV12)))</formula>
    </cfRule>
    <cfRule type="containsText" dxfId="2125" priority="11" operator="containsText" text="Etranger">
      <formula>NOT(ISERROR(SEARCH("Etranger",AV12)))</formula>
    </cfRule>
    <cfRule type="containsText" dxfId="2124" priority="5" operator="containsText" text="Soutenance">
      <formula>NOT(ISERROR(SEARCH("Soutenance",AV12)))</formula>
    </cfRule>
    <cfRule type="containsText" dxfId="2123" priority="12" operator="containsText" text="Début TD">
      <formula>NOT(ISERROR(SEARCH("Début TD",AV12)))</formula>
    </cfRule>
    <cfRule type="containsText" dxfId="2122" priority="13" operator="containsText" text="Début CM">
      <formula>NOT(ISERROR(SEARCH("Début CM",AV12)))</formula>
    </cfRule>
    <cfRule type="containsText" dxfId="2121" priority="14" operator="containsText" text="Projet">
      <formula>NOT(ISERROR(SEARCH("Projet",AV12)))</formula>
    </cfRule>
    <cfRule type="containsText" dxfId="2120" priority="15" operator="containsText" text="Pré">
      <formula>NOT(ISERROR(SEARCH("Pré",AV12)))</formula>
    </cfRule>
    <cfRule type="containsText" dxfId="2119" priority="16" operator="containsText" text="Délib">
      <formula>NOT(ISERROR(SEARCH("Délib",AV12)))</formula>
    </cfRule>
    <cfRule type="cellIs" dxfId="2118" priority="68" stopIfTrue="1" operator="equal">
      <formula>"Evaluation"</formula>
    </cfRule>
    <cfRule type="cellIs" dxfId="2117" priority="69" stopIfTrue="1" operator="equal">
      <formula>"Rentrée"</formula>
    </cfRule>
    <cfRule type="cellIs" dxfId="2116" priority="17" operator="equal">
      <formula>"Cours IAE"</formula>
    </cfRule>
    <cfRule type="cellIs" dxfId="2115" priority="18" operator="equal">
      <formula>"Cours ISEM"</formula>
    </cfRule>
    <cfRule type="cellIs" dxfId="2114" priority="19" operator="equal">
      <formula>"EXAMENS J"</formula>
    </cfRule>
    <cfRule type="cellIs" dxfId="2113" priority="20" operator="equal">
      <formula>"Lundi Pentecôte"</formula>
    </cfRule>
    <cfRule type="cellIs" dxfId="2112" priority="21" operator="equal">
      <formula>"ppp"</formula>
    </cfRule>
    <cfRule type="cellIs" dxfId="2111" priority="22" operator="equal">
      <formula>"Soutenance"</formula>
    </cfRule>
    <cfRule type="cellIs" dxfId="2110" priority="23" operator="equal">
      <formula>"Révisions R"</formula>
    </cfRule>
    <cfRule type="cellIs" dxfId="2109" priority="24" operator="equal">
      <formula>"Entreprise"</formula>
    </cfRule>
    <cfRule type="cellIs" dxfId="2108" priority="25" operator="equal">
      <formula>"Exam nationaux pas de date"</formula>
    </cfRule>
    <cfRule type="cellIs" dxfId="2107" priority="26" operator="equal">
      <formula>"Exam nationaux"</formula>
    </cfRule>
    <cfRule type="cellIs" dxfId="2106" priority="27" operator="equal">
      <formula>"Révision interne"</formula>
    </cfRule>
    <cfRule type="cellIs" dxfId="2105" priority="28" operator="equal">
      <formula>"Remise note CC"</formula>
    </cfRule>
    <cfRule type="cellIs" dxfId="2104" priority="29" operator="equal">
      <formula>"Oraux examens nationaux"</formula>
    </cfRule>
    <cfRule type="cellIs" dxfId="2103" priority="30" operator="equal">
      <formula>"Note mémoire"</formula>
    </cfRule>
    <cfRule type="cellIs" dxfId="2102" priority="31" operator="equal">
      <formula>"Mise à niveau"</formula>
    </cfRule>
    <cfRule type="cellIs" dxfId="2101" priority="32" operator="equal">
      <formula>"Ecrits examens nationaux"</formula>
    </cfRule>
    <cfRule type="cellIs" dxfId="2100" priority="33" operator="equal">
      <formula>"Délibération S2"</formula>
    </cfRule>
    <cfRule type="cellIs" dxfId="2099" priority="34" operator="equal">
      <formula>"Délibération S1"</formula>
    </cfRule>
    <cfRule type="cellIs" dxfId="2098" priority="35" operator="equal">
      <formula>"regroupement"</formula>
    </cfRule>
    <cfRule type="cellIs" dxfId="2097" priority="36" operator="equal">
      <formula>"Cours matin"</formula>
    </cfRule>
    <cfRule type="containsText" dxfId="2096" priority="2" operator="containsText" text="Université">
      <formula>NOT(ISERROR(SEARCH("Université",AV12)))</formula>
    </cfRule>
    <cfRule type="expression" dxfId="2095" priority="3">
      <formula>AT12="Dimanche"</formula>
    </cfRule>
    <cfRule type="expression" dxfId="2094" priority="4">
      <formula>AT12="Samedi"</formula>
    </cfRule>
    <cfRule type="cellIs" dxfId="2093" priority="79" stopIfTrue="1" operator="equal">
      <formula>"Du anglais"</formula>
    </cfRule>
    <cfRule type="containsText" dxfId="2092" priority="6" operator="containsText" text="Salon Et">
      <formula>NOT(ISERROR(SEARCH("Salon Et",AV12)))</formula>
    </cfRule>
    <cfRule type="containsText" dxfId="2091" priority="7" operator="containsText" text="Remise">
      <formula>NOT(ISERROR(SEARCH("Remise",AV12)))</formula>
    </cfRule>
    <cfRule type="containsText" dxfId="2090" priority="8" operator="containsText" text="Recrutem">
      <formula>NOT(ISERROR(SEARCH("Recrutem",AV12)))</formula>
    </cfRule>
    <cfRule type="containsText" dxfId="2089" priority="9" operator="containsText" text="Note">
      <formula>NOT(ISERROR(SEARCH("Note",AV12)))</formula>
    </cfRule>
    <cfRule type="cellIs" dxfId="2088" priority="39" operator="equal">
      <formula>"Révisions S1 Ses2"</formula>
    </cfRule>
    <cfRule type="cellIs" dxfId="2087" priority="70" stopIfTrue="1" operator="equal">
      <formula>"Stage"</formula>
    </cfRule>
    <cfRule type="cellIs" dxfId="2086" priority="71" stopIfTrue="1" operator="equal">
      <formula>"Session 2"</formula>
    </cfRule>
    <cfRule type="cellIs" dxfId="2085" priority="72" stopIfTrue="1" operator="equal">
      <formula>"Session 1"</formula>
    </cfRule>
    <cfRule type="cellIs" dxfId="2084" priority="73" stopIfTrue="1" operator="equal">
      <formula>"Révisions"</formula>
    </cfRule>
  </conditionalFormatting>
  <conditionalFormatting sqref="AV14:AV15">
    <cfRule type="cellIs" dxfId="2083" priority="16634" operator="equal">
      <formula>"Ascension"</formula>
    </cfRule>
    <cfRule type="cellIs" dxfId="2082" priority="16613" operator="equal">
      <formula>"Révision interne"</formula>
    </cfRule>
    <cfRule type="cellIs" dxfId="2081" priority="16629" operator="equal">
      <formula>"Fermeture"</formula>
    </cfRule>
    <cfRule type="cellIs" dxfId="2080" priority="16648" operator="equal">
      <formula>"stage v"</formula>
    </cfRule>
    <cfRule type="cellIs" dxfId="2079" priority="16630" operator="equal">
      <formula>"Remise rapport"</formula>
    </cfRule>
    <cfRule type="cellIs" dxfId="2078" priority="16631" operator="equal">
      <formula>"notes rapport"</formula>
    </cfRule>
    <cfRule type="cellIs" dxfId="2077" priority="16609" operator="equal">
      <formula>"Révisions R"</formula>
    </cfRule>
    <cfRule type="cellIs" dxfId="2076" priority="16632" operator="equal">
      <formula>"jour appui"</formula>
    </cfRule>
    <cfRule type="cellIs" dxfId="2075" priority="16633" operator="equal">
      <formula>"Assomption"</formula>
    </cfRule>
    <cfRule type="cellIs" dxfId="2074" priority="16643" operator="equal">
      <formula>"Noël"</formula>
    </cfRule>
    <cfRule type="cellIs" dxfId="2073" priority="16635" operator="equal">
      <formula>"Armistice"</formula>
    </cfRule>
    <cfRule type="cellIs" dxfId="2072" priority="16636" operator="equal">
      <formula>"cours v"</formula>
    </cfRule>
    <cfRule type="cellIs" dxfId="2071" priority="16637" operator="equal">
      <formula>"Examens S1 Ses2"</formula>
    </cfRule>
    <cfRule type="cellIs" dxfId="2070" priority="16638" operator="equal">
      <formula>"Examens S1 Ses1"</formula>
    </cfRule>
    <cfRule type="cellIs" dxfId="2069" priority="16639" operator="equal">
      <formula>"Fête du travail"</formula>
    </cfRule>
    <cfRule type="cellIs" dxfId="2068" priority="16640" operator="equal">
      <formula>"Fête nationale"</formula>
    </cfRule>
    <cfRule type="cellIs" dxfId="2067" priority="16641" operator="equal">
      <formula>"jour de l'an"</formula>
    </cfRule>
    <cfRule type="cellIs" dxfId="2066" priority="16642" operator="equal">
      <formula>"Lundi de pâques"</formula>
    </cfRule>
    <cfRule type="cellIs" dxfId="2065" priority="16647" operator="equal">
      <formula>"Révisions S2 Ses1"</formula>
    </cfRule>
    <cfRule type="cellIs" dxfId="2064" priority="16644" operator="equal">
      <formula>"Pâques"</formula>
    </cfRule>
    <cfRule type="cellIs" dxfId="2063" priority="16645" operator="equal">
      <formula>"Pentecôte"</formula>
    </cfRule>
    <cfRule type="cellIs" dxfId="2062" priority="16646" operator="equal">
      <formula>"Révisions S2 ses2"</formula>
    </cfRule>
    <cfRule type="containsText" dxfId="2061" priority="16593" operator="containsText" text="Remise">
      <formula>NOT(ISERROR(SEARCH("Remise",AV14)))</formula>
    </cfRule>
    <cfRule type="cellIs" dxfId="2060" priority="16649" operator="equal">
      <formula>"Victoire 1945"</formula>
    </cfRule>
    <cfRule type="cellIs" dxfId="2059" priority="16650" operator="equal">
      <formula>"Toussaint"</formula>
    </cfRule>
    <cfRule type="cellIs" dxfId="2058" priority="16651" operator="equal">
      <formula>"Stage en entreprise"</formula>
    </cfRule>
    <cfRule type="cellIs" dxfId="2057" priority="16652" operator="equal">
      <formula>"entreprise B"</formula>
    </cfRule>
    <cfRule type="cellIs" dxfId="2056" priority="16653" stopIfTrue="1" operator="equal">
      <formula>"Retour copies"</formula>
    </cfRule>
    <cfRule type="cellIs" dxfId="2055" priority="16654" stopIfTrue="1" operator="equal">
      <formula>"Evaluation"</formula>
    </cfRule>
    <cfRule type="cellIs" dxfId="2054" priority="16655" stopIfTrue="1" operator="equal">
      <formula>"Rentrée"</formula>
    </cfRule>
    <cfRule type="cellIs" dxfId="2053" priority="16656" stopIfTrue="1" operator="equal">
      <formula>"Stage"</formula>
    </cfRule>
    <cfRule type="cellIs" dxfId="2052" priority="16657" stopIfTrue="1" operator="equal">
      <formula>"Session 2"</formula>
    </cfRule>
    <cfRule type="cellIs" dxfId="2051" priority="16658" stopIfTrue="1" operator="equal">
      <formula>"Session 1"</formula>
    </cfRule>
    <cfRule type="cellIs" dxfId="2050" priority="16659" stopIfTrue="1" operator="equal">
      <formula>"Révisions"</formula>
    </cfRule>
    <cfRule type="cellIs" dxfId="2049" priority="16660" stopIfTrue="1" operator="equal">
      <formula>"Vacances"</formula>
    </cfRule>
    <cfRule type="cellIs" dxfId="2048" priority="16661" stopIfTrue="1" operator="equal">
      <formula>"Cours"</formula>
    </cfRule>
    <cfRule type="cellIs" dxfId="2047" priority="16662" stopIfTrue="1" operator="equal">
      <formula>"Examens S1"</formula>
    </cfRule>
    <cfRule type="cellIs" dxfId="2046" priority="16663" stopIfTrue="1" operator="equal">
      <formula>"Examens"</formula>
    </cfRule>
    <cfRule type="cellIs" dxfId="2045" priority="16664" stopIfTrue="1" operator="equal">
      <formula>"Examens S2"</formula>
    </cfRule>
    <cfRule type="cellIs" dxfId="2044" priority="16665" stopIfTrue="1" operator="equal">
      <formula>"Du anglais"</formula>
    </cfRule>
    <cfRule type="cellIs" dxfId="2043" priority="16666" stopIfTrue="1" operator="equal">
      <formula>"Délibérations"</formula>
    </cfRule>
    <cfRule type="containsText" dxfId="2042" priority="16594" operator="containsText" text="Recrutem">
      <formula>NOT(ISERROR(SEARCH("Recrutem",AV14)))</formula>
    </cfRule>
    <cfRule type="containsText" dxfId="2041" priority="16595" operator="containsText" text="Note">
      <formula>NOT(ISERROR(SEARCH("Note",AV14)))</formula>
    </cfRule>
    <cfRule type="containsText" dxfId="2040" priority="16596" operator="containsText" text="JPO">
      <formula>NOT(ISERROR(SEARCH("JPO",AV14)))</formula>
    </cfRule>
    <cfRule type="containsText" dxfId="2039" priority="16597" operator="containsText" text="Etranger">
      <formula>NOT(ISERROR(SEARCH("Etranger",AV14)))</formula>
    </cfRule>
    <cfRule type="containsText" dxfId="2038" priority="16598" operator="containsText" text="Début TD">
      <formula>NOT(ISERROR(SEARCH("Début TD",AV14)))</formula>
    </cfRule>
    <cfRule type="containsText" dxfId="2037" priority="16599" operator="containsText" text="Début CM">
      <formula>NOT(ISERROR(SEARCH("Début CM",AV14)))</formula>
    </cfRule>
    <cfRule type="containsText" dxfId="2036" priority="16600" operator="containsText" text="Projet">
      <formula>NOT(ISERROR(SEARCH("Projet",AV14)))</formula>
    </cfRule>
    <cfRule type="containsText" dxfId="2035" priority="16601" operator="containsText" text="Pré">
      <formula>NOT(ISERROR(SEARCH("Pré",AV14)))</formula>
    </cfRule>
    <cfRule type="containsText" dxfId="2034" priority="16602" operator="containsText" text="Délib">
      <formula>NOT(ISERROR(SEARCH("Délib",AV14)))</formula>
    </cfRule>
    <cfRule type="cellIs" dxfId="2033" priority="16618" operator="equal">
      <formula>"Ecrits examens nationaux"</formula>
    </cfRule>
    <cfRule type="cellIs" dxfId="2032" priority="16603" operator="equal">
      <formula>"Cours IAE"</formula>
    </cfRule>
    <cfRule type="cellIs" dxfId="2031" priority="16604" operator="equal">
      <formula>"Cours ISEM"</formula>
    </cfRule>
    <cfRule type="cellIs" dxfId="2030" priority="16605" operator="equal">
      <formula>"EXAMENS J"</formula>
    </cfRule>
    <cfRule type="cellIs" dxfId="2029" priority="16606" operator="equal">
      <formula>"Lundi Pentecôte"</formula>
    </cfRule>
    <cfRule type="cellIs" dxfId="2028" priority="16607" operator="equal">
      <formula>"ppp"</formula>
    </cfRule>
    <cfRule type="cellIs" dxfId="2027" priority="16608" operator="equal">
      <formula>"Soutenance"</formula>
    </cfRule>
    <cfRule type="cellIs" dxfId="2026" priority="16610" operator="equal">
      <formula>"Entreprise"</formula>
    </cfRule>
    <cfRule type="cellIs" dxfId="2025" priority="16611" operator="equal">
      <formula>"Exam nationaux pas de date"</formula>
    </cfRule>
    <cfRule type="cellIs" dxfId="2024" priority="16612" operator="equal">
      <formula>"Exam nationaux"</formula>
    </cfRule>
    <cfRule type="cellIs" dxfId="2023" priority="16614" operator="equal">
      <formula>"Remise note CC"</formula>
    </cfRule>
    <cfRule type="cellIs" dxfId="2022" priority="16615" operator="equal">
      <formula>"Oraux examens nationaux"</formula>
    </cfRule>
    <cfRule type="cellIs" dxfId="2021" priority="16616" operator="equal">
      <formula>"Note mémoire"</formula>
    </cfRule>
    <cfRule type="cellIs" dxfId="2020" priority="16617" operator="equal">
      <formula>"Mise à niveau"</formula>
    </cfRule>
    <cfRule type="cellIs" dxfId="2019" priority="16619" operator="equal">
      <formula>"Délibération S2"</formula>
    </cfRule>
    <cfRule type="cellIs" dxfId="2018" priority="16620" operator="equal">
      <formula>"Délibération S1"</formula>
    </cfRule>
    <cfRule type="cellIs" dxfId="2017" priority="16621" operator="equal">
      <formula>"regroupement"</formula>
    </cfRule>
    <cfRule type="cellIs" dxfId="2016" priority="16622" operator="equal">
      <formula>"Cours matin"</formula>
    </cfRule>
    <cfRule type="cellIs" dxfId="2015" priority="16623" operator="equal">
      <formula>"Entr MA cours AM"</formula>
    </cfRule>
    <cfRule type="cellIs" dxfId="2014" priority="16624" operator="equal">
      <formula>"Cours Matin Entr AM"</formula>
    </cfRule>
    <cfRule type="cellIs" dxfId="2013" priority="16625" operator="equal">
      <formula>"Révisions S1 Ses2"</formula>
    </cfRule>
    <cfRule type="cellIs" dxfId="2012" priority="16626" operator="equal">
      <formula>"Révisions S1 ses1"</formula>
    </cfRule>
    <cfRule type="cellIs" dxfId="2011" priority="16627" operator="equal">
      <formula>"Examens S2 Ses2"</formula>
    </cfRule>
    <cfRule type="cellIs" dxfId="2010" priority="16628" operator="equal">
      <formula>"Examens S2 ses1"</formula>
    </cfRule>
  </conditionalFormatting>
  <conditionalFormatting sqref="AV14:AV16">
    <cfRule type="containsText" dxfId="2009" priority="3282" operator="containsText" text="Salon Et">
      <formula>NOT(ISERROR(SEARCH("Salon Et",AV14)))</formula>
    </cfRule>
    <cfRule type="expression" dxfId="2008" priority="3279">
      <formula>AT14="Dimanche"</formula>
    </cfRule>
    <cfRule type="expression" dxfId="2007" priority="3280">
      <formula>AT14="Samedi"</formula>
    </cfRule>
    <cfRule type="containsText" dxfId="2006" priority="3281" operator="containsText" text="Soutenance">
      <formula>NOT(ISERROR(SEARCH("Soutenance",AV14)))</formula>
    </cfRule>
  </conditionalFormatting>
  <conditionalFormatting sqref="AV16">
    <cfRule type="cellIs" dxfId="2005" priority="3333" operator="equal">
      <formula>"Noël"</formula>
    </cfRule>
    <cfRule type="cellIs" dxfId="2004" priority="3296" operator="equal">
      <formula>"Lundi Pentecôte"</formula>
    </cfRule>
    <cfRule type="cellIs" dxfId="2003" priority="3297" operator="equal">
      <formula>"ppp"</formula>
    </cfRule>
    <cfRule type="cellIs" dxfId="2002" priority="3298" operator="equal">
      <formula>"Soutenance"</formula>
    </cfRule>
    <cfRule type="cellIs" dxfId="2001" priority="3299" operator="equal">
      <formula>"Révisions R"</formula>
    </cfRule>
    <cfRule type="cellIs" dxfId="2000" priority="3300" operator="equal">
      <formula>"Entreprise"</formula>
    </cfRule>
    <cfRule type="cellIs" dxfId="1999" priority="3295" operator="equal">
      <formula>"EXAMENS J"</formula>
    </cfRule>
    <cfRule type="cellIs" dxfId="1998" priority="3294" operator="equal">
      <formula>"Cours ISEM"</formula>
    </cfRule>
    <cfRule type="cellIs" dxfId="1997" priority="3301" operator="equal">
      <formula>"Exam nationaux pas de date"</formula>
    </cfRule>
    <cfRule type="cellIs" dxfId="1996" priority="3302" operator="equal">
      <formula>"Exam nationaux"</formula>
    </cfRule>
    <cfRule type="cellIs" dxfId="1995" priority="3303" operator="equal">
      <formula>"Révision interne"</formula>
    </cfRule>
    <cfRule type="cellIs" dxfId="1994" priority="3304" operator="equal">
      <formula>"Remise note CC"</formula>
    </cfRule>
    <cfRule type="cellIs" dxfId="1993" priority="3293" operator="equal">
      <formula>"Cours IAE"</formula>
    </cfRule>
    <cfRule type="containsText" dxfId="1992" priority="3292" operator="containsText" text="Délib">
      <formula>NOT(ISERROR(SEARCH("Délib",AV16)))</formula>
    </cfRule>
    <cfRule type="containsText" dxfId="1991" priority="3291" operator="containsText" text="Pré">
      <formula>NOT(ISERROR(SEARCH("Pré",AV16)))</formula>
    </cfRule>
    <cfRule type="cellIs" dxfId="1990" priority="3305" operator="equal">
      <formula>"Oraux examens nationaux"</formula>
    </cfRule>
    <cfRule type="cellIs" dxfId="1989" priority="3306" operator="equal">
      <formula>"Note mémoire"</formula>
    </cfRule>
    <cfRule type="cellIs" dxfId="1988" priority="3307" operator="equal">
      <formula>"Mise à niveau"</formula>
    </cfRule>
    <cfRule type="cellIs" dxfId="1987" priority="3332" operator="equal">
      <formula>"Lundi de pâques"</formula>
    </cfRule>
    <cfRule type="cellIs" dxfId="1986" priority="3356" stopIfTrue="1" operator="equal">
      <formula>"Délibérations"</formula>
    </cfRule>
    <cfRule type="cellIs" dxfId="1985" priority="3354" stopIfTrue="1" operator="equal">
      <formula>"Examens S2"</formula>
    </cfRule>
    <cfRule type="cellIs" dxfId="1984" priority="3352" stopIfTrue="1" operator="equal">
      <formula>"Examens S1"</formula>
    </cfRule>
    <cfRule type="cellIs" dxfId="1983" priority="3351" stopIfTrue="1" operator="equal">
      <formula>"Cours"</formula>
    </cfRule>
    <cfRule type="cellIs" dxfId="1982" priority="3350" stopIfTrue="1" operator="equal">
      <formula>"Vacances"</formula>
    </cfRule>
    <cfRule type="cellIs" dxfId="1981" priority="3349" stopIfTrue="1" operator="equal">
      <formula>"Révisions"</formula>
    </cfRule>
    <cfRule type="cellIs" dxfId="1980" priority="3348" stopIfTrue="1" operator="equal">
      <formula>"Session 1"</formula>
    </cfRule>
    <cfRule type="cellIs" dxfId="1979" priority="3355" stopIfTrue="1" operator="equal">
      <formula>"Du anglais"</formula>
    </cfRule>
    <cfRule type="cellIs" dxfId="1978" priority="3347" stopIfTrue="1" operator="equal">
      <formula>"Session 2"</formula>
    </cfRule>
    <cfRule type="cellIs" dxfId="1977" priority="3346" stopIfTrue="1" operator="equal">
      <formula>"Stage"</formula>
    </cfRule>
    <cfRule type="cellIs" dxfId="1976" priority="3345" stopIfTrue="1" operator="equal">
      <formula>"Rentrée"</formula>
    </cfRule>
    <cfRule type="cellIs" dxfId="1975" priority="3344" stopIfTrue="1" operator="equal">
      <formula>"Evaluation"</formula>
    </cfRule>
    <cfRule type="cellIs" dxfId="1974" priority="3343" stopIfTrue="1" operator="equal">
      <formula>"Retour copies"</formula>
    </cfRule>
    <cfRule type="cellIs" dxfId="1973" priority="3342" operator="equal">
      <formula>"entreprise B"</formula>
    </cfRule>
    <cfRule type="cellIs" dxfId="1972" priority="3341" operator="equal">
      <formula>"Stage en entreprise"</formula>
    </cfRule>
    <cfRule type="cellIs" dxfId="1971" priority="3340" operator="equal">
      <formula>"Toussaint"</formula>
    </cfRule>
    <cfRule type="cellIs" dxfId="1970" priority="3339" operator="equal">
      <formula>"Victoire 1945"</formula>
    </cfRule>
    <cfRule type="cellIs" dxfId="1969" priority="3338" operator="equal">
      <formula>"stage v"</formula>
    </cfRule>
    <cfRule type="cellIs" dxfId="1968" priority="3337" operator="equal">
      <formula>"Révisions S2 Ses1"</formula>
    </cfRule>
    <cfRule type="cellIs" dxfId="1967" priority="3336" operator="equal">
      <formula>"Révisions S2 ses2"</formula>
    </cfRule>
    <cfRule type="cellIs" dxfId="1966" priority="3335" operator="equal">
      <formula>"Pentecôte"</formula>
    </cfRule>
    <cfRule type="cellIs" dxfId="1965" priority="3334" operator="equal">
      <formula>"Pâques"</formula>
    </cfRule>
    <cfRule type="containsText" dxfId="1964" priority="3277" operator="containsText" text="Cours/Labo/Projet">
      <formula>NOT(ISERROR(SEARCH("Cours/Labo/Projet",AV16)))</formula>
    </cfRule>
    <cfRule type="containsText" dxfId="1963" priority="3278" operator="containsText" text="Université">
      <formula>NOT(ISERROR(SEARCH("Université",AV16)))</formula>
    </cfRule>
    <cfRule type="containsText" dxfId="1962" priority="3283" operator="containsText" text="Remise">
      <formula>NOT(ISERROR(SEARCH("Remise",AV16)))</formula>
    </cfRule>
    <cfRule type="containsText" dxfId="1961" priority="3284" operator="containsText" text="Recrutem">
      <formula>NOT(ISERROR(SEARCH("Recrutem",AV16)))</formula>
    </cfRule>
    <cfRule type="containsText" dxfId="1960" priority="3285" operator="containsText" text="Note">
      <formula>NOT(ISERROR(SEARCH("Note",AV16)))</formula>
    </cfRule>
    <cfRule type="containsText" dxfId="1959" priority="3286" operator="containsText" text="JPO">
      <formula>NOT(ISERROR(SEARCH("JPO",AV16)))</formula>
    </cfRule>
    <cfRule type="containsText" dxfId="1958" priority="3287" operator="containsText" text="Etranger">
      <formula>NOT(ISERROR(SEARCH("Etranger",AV16)))</formula>
    </cfRule>
    <cfRule type="containsText" dxfId="1957" priority="3288" operator="containsText" text="Début TD">
      <formula>NOT(ISERROR(SEARCH("Début TD",AV16)))</formula>
    </cfRule>
    <cfRule type="containsText" dxfId="1956" priority="3289" operator="containsText" text="Début CM">
      <formula>NOT(ISERROR(SEARCH("Début CM",AV16)))</formula>
    </cfRule>
    <cfRule type="containsText" dxfId="1955" priority="3290" operator="containsText" text="Projet">
      <formula>NOT(ISERROR(SEARCH("Projet",AV16)))</formula>
    </cfRule>
    <cfRule type="cellIs" dxfId="1954" priority="3308" operator="equal">
      <formula>"Ecrits examens nationaux"</formula>
    </cfRule>
    <cfRule type="cellIs" dxfId="1953" priority="3310" operator="equal">
      <formula>"Délibération S1"</formula>
    </cfRule>
    <cfRule type="cellIs" dxfId="1952" priority="3311" operator="equal">
      <formula>"regroupement"</formula>
    </cfRule>
    <cfRule type="cellIs" dxfId="1951" priority="3312" operator="equal">
      <formula>"Cours matin"</formula>
    </cfRule>
    <cfRule type="cellIs" dxfId="1950" priority="3314" operator="equal">
      <formula>"Cours Matin Entr AM"</formula>
    </cfRule>
    <cfRule type="cellIs" dxfId="1949" priority="3313" operator="equal">
      <formula>"Entr MA cours AM"</formula>
    </cfRule>
    <cfRule type="cellIs" dxfId="1948" priority="3315" operator="equal">
      <formula>"Révisions S1 Ses2"</formula>
    </cfRule>
    <cfRule type="cellIs" dxfId="1947" priority="3316" operator="equal">
      <formula>"Révisions S1 ses1"</formula>
    </cfRule>
    <cfRule type="cellIs" dxfId="1946" priority="3317" operator="equal">
      <formula>"Examens S2 Ses2"</formula>
    </cfRule>
    <cfRule type="cellIs" dxfId="1945" priority="3318" operator="equal">
      <formula>"Examens S2 ses1"</formula>
    </cfRule>
    <cfRule type="cellIs" dxfId="1944" priority="3309" operator="equal">
      <formula>"Délibération S2"</formula>
    </cfRule>
    <cfRule type="cellIs" dxfId="1943" priority="3319" operator="equal">
      <formula>"Fermeture"</formula>
    </cfRule>
    <cfRule type="cellIs" dxfId="1942" priority="3320" operator="equal">
      <formula>"Remise rapport"</formula>
    </cfRule>
    <cfRule type="cellIs" dxfId="1941" priority="3321" operator="equal">
      <formula>"notes rapport"</formula>
    </cfRule>
    <cfRule type="cellIs" dxfId="1940" priority="3322" operator="equal">
      <formula>"jour appui"</formula>
    </cfRule>
    <cfRule type="cellIs" dxfId="1939" priority="3323" operator="equal">
      <formula>"Assomption"</formula>
    </cfRule>
    <cfRule type="cellIs" dxfId="1938" priority="3324" operator="equal">
      <formula>"Ascension"</formula>
    </cfRule>
    <cfRule type="cellIs" dxfId="1937" priority="3325" operator="equal">
      <formula>"Armistice"</formula>
    </cfRule>
    <cfRule type="cellIs" dxfId="1936" priority="3326" operator="equal">
      <formula>"cours v"</formula>
    </cfRule>
    <cfRule type="cellIs" dxfId="1935" priority="3327" operator="equal">
      <formula>"Examens S1 Ses2"</formula>
    </cfRule>
    <cfRule type="cellIs" dxfId="1934" priority="3328" operator="equal">
      <formula>"Examens S1 Ses1"</formula>
    </cfRule>
    <cfRule type="cellIs" dxfId="1933" priority="3329" operator="equal">
      <formula>"Fête du travail"</formula>
    </cfRule>
    <cfRule type="cellIs" dxfId="1932" priority="3330" operator="equal">
      <formula>"Fête nationale"</formula>
    </cfRule>
    <cfRule type="cellIs" dxfId="1931" priority="3331" operator="equal">
      <formula>"jour de l'an"</formula>
    </cfRule>
    <cfRule type="cellIs" dxfId="1930" priority="3353" stopIfTrue="1" operator="equal">
      <formula>"Examens"</formula>
    </cfRule>
  </conditionalFormatting>
  <conditionalFormatting sqref="AV17">
    <cfRule type="cellIs" dxfId="1929" priority="40332" operator="equal">
      <formula>"Ascension"</formula>
    </cfRule>
    <cfRule type="cellIs" dxfId="1928" priority="40331" operator="equal">
      <formula>"Assomption"</formula>
    </cfRule>
    <cfRule type="cellIs" dxfId="1927" priority="40329" operator="equal">
      <formula>"notes rapport"</formula>
    </cfRule>
    <cfRule type="cellIs" dxfId="1926" priority="40328" operator="equal">
      <formula>"Remise rapport"</formula>
    </cfRule>
    <cfRule type="cellIs" dxfId="1925" priority="40327" operator="equal">
      <formula>"Fermeture"</formula>
    </cfRule>
    <cfRule type="cellIs" dxfId="1924" priority="40326" operator="equal">
      <formula>"Examens S2 ses1"</formula>
    </cfRule>
    <cfRule type="cellIs" dxfId="1923" priority="40325" operator="equal">
      <formula>"Examens S2 Ses2"</formula>
    </cfRule>
    <cfRule type="cellIs" dxfId="1922" priority="40324" operator="equal">
      <formula>"Révisions S1 ses1"</formula>
    </cfRule>
    <cfRule type="cellIs" dxfId="1921" priority="40323" operator="equal">
      <formula>"Révisions S1 Ses2"</formula>
    </cfRule>
    <cfRule type="cellIs" dxfId="1920" priority="40322" operator="equal">
      <formula>"Cours Matin Entr AM"</formula>
    </cfRule>
    <cfRule type="cellIs" dxfId="1919" priority="40321" operator="equal">
      <formula>"Entr MA cours AM"</formula>
    </cfRule>
    <cfRule type="cellIs" dxfId="1918" priority="40320" operator="equal">
      <formula>"Cours matin"</formula>
    </cfRule>
    <cfRule type="cellIs" dxfId="1917" priority="40319" operator="equal">
      <formula>"regroupement"</formula>
    </cfRule>
    <cfRule type="cellIs" dxfId="1916" priority="40318" operator="equal">
      <formula>"Délibération S1"</formula>
    </cfRule>
    <cfRule type="cellIs" dxfId="1915" priority="40317" operator="equal">
      <formula>"Délibération S2"</formula>
    </cfRule>
    <cfRule type="cellIs" dxfId="1914" priority="40316" operator="equal">
      <formula>"Ecrits examens nationaux"</formula>
    </cfRule>
    <cfRule type="cellIs" dxfId="1913" priority="40315" operator="equal">
      <formula>"Mise à niveau"</formula>
    </cfRule>
    <cfRule type="cellIs" dxfId="1912" priority="40314" operator="equal">
      <formula>"Note mémoire"</formula>
    </cfRule>
    <cfRule type="cellIs" dxfId="1911" priority="40313" operator="equal">
      <formula>"Oraux examens nationaux"</formula>
    </cfRule>
    <cfRule type="cellIs" dxfId="1910" priority="40312" operator="equal">
      <formula>"Remise note CC"</formula>
    </cfRule>
    <cfRule type="cellIs" dxfId="1909" priority="40311" operator="equal">
      <formula>"Révision interne"</formula>
    </cfRule>
    <cfRule type="cellIs" dxfId="1908" priority="40310" operator="equal">
      <formula>"Exam nationaux"</formula>
    </cfRule>
    <cfRule type="cellIs" dxfId="1907" priority="40309" operator="equal">
      <formula>"Exam nationaux pas de date"</formula>
    </cfRule>
    <cfRule type="cellIs" dxfId="1906" priority="40308" operator="equal">
      <formula>"Entreprise"</formula>
    </cfRule>
    <cfRule type="cellIs" dxfId="1905" priority="40307" operator="equal">
      <formula>"Révisions R"</formula>
    </cfRule>
    <cfRule type="cellIs" dxfId="1904" priority="40306" operator="equal">
      <formula>"Soutenance"</formula>
    </cfRule>
    <cfRule type="cellIs" dxfId="1903" priority="40305" operator="equal">
      <formula>"ppp"</formula>
    </cfRule>
    <cfRule type="cellIs" dxfId="1902" priority="40304" operator="equal">
      <formula>"Lundi Pentecôte"</formula>
    </cfRule>
    <cfRule type="cellIs" dxfId="1901" priority="40303" operator="equal">
      <formula>"EXAMENS J"</formula>
    </cfRule>
    <cfRule type="cellIs" dxfId="1900" priority="40302" operator="equal">
      <formula>"Cours ISEM"</formula>
    </cfRule>
    <cfRule type="cellIs" dxfId="1899" priority="40301" operator="equal">
      <formula>"Cours IAE"</formula>
    </cfRule>
    <cfRule type="containsText" dxfId="1898" priority="40300" operator="containsText" text="Délib">
      <formula>NOT(ISERROR(SEARCH("Délib",AV17)))</formula>
    </cfRule>
    <cfRule type="containsText" dxfId="1897" priority="40299" operator="containsText" text="Pré">
      <formula>NOT(ISERROR(SEARCH("Pré",AV17)))</formula>
    </cfRule>
    <cfRule type="containsText" dxfId="1896" priority="40298" operator="containsText" text="Projet">
      <formula>NOT(ISERROR(SEARCH("Projet",AV17)))</formula>
    </cfRule>
    <cfRule type="containsText" dxfId="1895" priority="40297" operator="containsText" text="Début CM">
      <formula>NOT(ISERROR(SEARCH("Début CM",AV17)))</formula>
    </cfRule>
    <cfRule type="containsText" dxfId="1894" priority="40296" operator="containsText" text="Début TD">
      <formula>NOT(ISERROR(SEARCH("Début TD",AV17)))</formula>
    </cfRule>
    <cfRule type="containsText" dxfId="1893" priority="40295" operator="containsText" text="Etranger">
      <formula>NOT(ISERROR(SEARCH("Etranger",AV17)))</formula>
    </cfRule>
    <cfRule type="containsText" dxfId="1892" priority="40294" operator="containsText" text="JPO">
      <formula>NOT(ISERROR(SEARCH("JPO",AV17)))</formula>
    </cfRule>
    <cfRule type="containsText" dxfId="1891" priority="40293" operator="containsText" text="Note">
      <formula>NOT(ISERROR(SEARCH("Note",AV17)))</formula>
    </cfRule>
    <cfRule type="containsText" dxfId="1890" priority="40292" operator="containsText" text="Recrutem">
      <formula>NOT(ISERROR(SEARCH("Recrutem",AV17)))</formula>
    </cfRule>
    <cfRule type="containsText" dxfId="1889" priority="40291" operator="containsText" text="Remise">
      <formula>NOT(ISERROR(SEARCH("Remise",AV17)))</formula>
    </cfRule>
    <cfRule type="containsText" dxfId="1888" priority="40290" operator="containsText" text="Salon Et">
      <formula>NOT(ISERROR(SEARCH("Salon Et",AV17)))</formula>
    </cfRule>
    <cfRule type="containsText" dxfId="1887" priority="40289" operator="containsText" text="Soutenance">
      <formula>NOT(ISERROR(SEARCH("Soutenance",AV17)))</formula>
    </cfRule>
    <cfRule type="expression" dxfId="1886" priority="40288">
      <formula>AT17="Samedi"</formula>
    </cfRule>
    <cfRule type="expression" dxfId="1885" priority="40287">
      <formula>AT17="Dimanche"</formula>
    </cfRule>
    <cfRule type="cellIs" dxfId="1884" priority="38336" stopIfTrue="1" operator="equal">
      <formula>"Délibérations"</formula>
    </cfRule>
    <cfRule type="cellIs" dxfId="1883" priority="38335" stopIfTrue="1" operator="equal">
      <formula>"Du anglais"</formula>
    </cfRule>
    <cfRule type="cellIs" dxfId="1882" priority="38334" stopIfTrue="1" operator="equal">
      <formula>"Examens S2"</formula>
    </cfRule>
    <cfRule type="cellIs" dxfId="1881" priority="38333" stopIfTrue="1" operator="equal">
      <formula>"Examens"</formula>
    </cfRule>
    <cfRule type="cellIs" dxfId="1880" priority="38332" stopIfTrue="1" operator="equal">
      <formula>"Examens S1"</formula>
    </cfRule>
    <cfRule type="cellIs" dxfId="1879" priority="38331" stopIfTrue="1" operator="equal">
      <formula>"Cours"</formula>
    </cfRule>
    <cfRule type="cellIs" dxfId="1878" priority="38330" stopIfTrue="1" operator="equal">
      <formula>"Vacances"</formula>
    </cfRule>
    <cfRule type="cellIs" dxfId="1877" priority="38329" stopIfTrue="1" operator="equal">
      <formula>"Révisions"</formula>
    </cfRule>
    <cfRule type="cellIs" dxfId="1876" priority="38328" stopIfTrue="1" operator="equal">
      <formula>"Session 1"</formula>
    </cfRule>
    <cfRule type="cellIs" dxfId="1875" priority="38327" stopIfTrue="1" operator="equal">
      <formula>"Session 2"</formula>
    </cfRule>
    <cfRule type="cellIs" dxfId="1874" priority="38326" stopIfTrue="1" operator="equal">
      <formula>"Stage"</formula>
    </cfRule>
    <cfRule type="cellIs" dxfId="1873" priority="38325" stopIfTrue="1" operator="equal">
      <formula>"Rentrée"</formula>
    </cfRule>
    <cfRule type="cellIs" dxfId="1872" priority="38324" stopIfTrue="1" operator="equal">
      <formula>"Evaluation"</formula>
    </cfRule>
    <cfRule type="cellIs" dxfId="1871" priority="38323" stopIfTrue="1" operator="equal">
      <formula>"Retour copies"</formula>
    </cfRule>
    <cfRule type="cellIs" dxfId="1870" priority="38322" operator="equal">
      <formula>"entreprise B"</formula>
    </cfRule>
    <cfRule type="cellIs" dxfId="1869" priority="38321" operator="equal">
      <formula>"Stage en entreprise"</formula>
    </cfRule>
    <cfRule type="cellIs" dxfId="1868" priority="38319" operator="equal">
      <formula>"Victoire 1945"</formula>
    </cfRule>
    <cfRule type="cellIs" dxfId="1867" priority="38318" operator="equal">
      <formula>"stage v"</formula>
    </cfRule>
    <cfRule type="cellIs" dxfId="1866" priority="38317" operator="equal">
      <formula>"Révisions S2 Ses1"</formula>
    </cfRule>
    <cfRule type="cellIs" dxfId="1865" priority="38316" operator="equal">
      <formula>"Révisions S2 ses2"</formula>
    </cfRule>
    <cfRule type="cellIs" dxfId="1864" priority="38315" operator="equal">
      <formula>"Pentecôte"</formula>
    </cfRule>
    <cfRule type="cellIs" dxfId="1863" priority="38314" operator="equal">
      <formula>"Pâques"</formula>
    </cfRule>
    <cfRule type="cellIs" dxfId="1862" priority="38313" operator="equal">
      <formula>"Noël"</formula>
    </cfRule>
    <cfRule type="cellIs" dxfId="1861" priority="38312" operator="equal">
      <formula>"Lundi de pâques"</formula>
    </cfRule>
    <cfRule type="cellIs" dxfId="1860" priority="38311" operator="equal">
      <formula>"jour de l'an"</formula>
    </cfRule>
    <cfRule type="cellIs" dxfId="1859" priority="38310" operator="equal">
      <formula>"Fête nationale"</formula>
    </cfRule>
    <cfRule type="cellIs" dxfId="1858" priority="38309" operator="equal">
      <formula>"Fête du travail"</formula>
    </cfRule>
    <cfRule type="cellIs" dxfId="1857" priority="38308" operator="equal">
      <formula>"Examens S1 Ses1"</formula>
    </cfRule>
    <cfRule type="cellIs" dxfId="1856" priority="38307" operator="equal">
      <formula>"Examens S1 Ses2"</formula>
    </cfRule>
    <cfRule type="cellIs" dxfId="1855" priority="38306" operator="equal">
      <formula>"cours v"</formula>
    </cfRule>
    <cfRule type="cellIs" dxfId="1854" priority="38305" operator="equal">
      <formula>"Armistice"</formula>
    </cfRule>
    <cfRule type="cellIs" dxfId="1853" priority="38304" operator="equal">
      <formula>"Ascension"</formula>
    </cfRule>
    <cfRule type="cellIs" dxfId="1852" priority="40330" operator="equal">
      <formula>"jour appui"</formula>
    </cfRule>
    <cfRule type="cellIs" dxfId="1851" priority="38303" operator="equal">
      <formula>"Assomption"</formula>
    </cfRule>
    <cfRule type="cellIs" dxfId="1850" priority="38302" operator="equal">
      <formula>"jour appui"</formula>
    </cfRule>
    <cfRule type="cellIs" dxfId="1849" priority="38301" operator="equal">
      <formula>"notes rapport"</formula>
    </cfRule>
    <cfRule type="cellIs" dxfId="1848" priority="38300" operator="equal">
      <formula>"Remise rapport"</formula>
    </cfRule>
    <cfRule type="cellIs" dxfId="1847" priority="38299" operator="equal">
      <formula>"Fermeture"</formula>
    </cfRule>
    <cfRule type="cellIs" dxfId="1846" priority="38298" operator="equal">
      <formula>"Examens S2 ses1"</formula>
    </cfRule>
    <cfRule type="cellIs" dxfId="1845" priority="38297" operator="equal">
      <formula>"Examens S2 Ses2"</formula>
    </cfRule>
    <cfRule type="cellIs" dxfId="1844" priority="38296" operator="equal">
      <formula>"Révisions S1 ses1"</formula>
    </cfRule>
    <cfRule type="cellIs" dxfId="1843" priority="38295" operator="equal">
      <formula>"Révisions S1 Ses2"</formula>
    </cfRule>
    <cfRule type="cellIs" dxfId="1842" priority="38294" operator="equal">
      <formula>"Cours Matin Entr AM"</formula>
    </cfRule>
    <cfRule type="cellIs" dxfId="1841" priority="38293" operator="equal">
      <formula>"Entr MA cours AM"</formula>
    </cfRule>
    <cfRule type="cellIs" dxfId="1840" priority="38292" operator="equal">
      <formula>"Cours matin"</formula>
    </cfRule>
    <cfRule type="cellIs" dxfId="1839" priority="38291" operator="equal">
      <formula>"regroupement"</formula>
    </cfRule>
    <cfRule type="cellIs" dxfId="1838" priority="38290" operator="equal">
      <formula>"Délibération S1"</formula>
    </cfRule>
    <cfRule type="cellIs" dxfId="1837" priority="38289" operator="equal">
      <formula>"Délibération S2"</formula>
    </cfRule>
    <cfRule type="cellIs" dxfId="1836" priority="38288" operator="equal">
      <formula>"Ecrits examens nationaux"</formula>
    </cfRule>
    <cfRule type="cellIs" dxfId="1835" priority="38287" operator="equal">
      <formula>"Mise à niveau"</formula>
    </cfRule>
    <cfRule type="cellIs" dxfId="1834" priority="38286" operator="equal">
      <formula>"Note mémoire"</formula>
    </cfRule>
    <cfRule type="cellIs" dxfId="1833" priority="38285" operator="equal">
      <formula>"Oraux examens nationaux"</formula>
    </cfRule>
    <cfRule type="cellIs" dxfId="1832" priority="38284" operator="equal">
      <formula>"Remise note CC"</formula>
    </cfRule>
    <cfRule type="cellIs" dxfId="1831" priority="38283" operator="equal">
      <formula>"Révision interne"</formula>
    </cfRule>
    <cfRule type="cellIs" dxfId="1830" priority="38282" operator="equal">
      <formula>"Exam nationaux"</formula>
    </cfRule>
    <cfRule type="cellIs" dxfId="1829" priority="38281" operator="equal">
      <formula>"Exam nationaux pas de date"</formula>
    </cfRule>
    <cfRule type="cellIs" dxfId="1828" priority="38280" operator="equal">
      <formula>"Entreprise"</formula>
    </cfRule>
    <cfRule type="cellIs" dxfId="1827" priority="38279" operator="equal">
      <formula>"Révisions R"</formula>
    </cfRule>
    <cfRule type="cellIs" dxfId="1826" priority="38278" operator="equal">
      <formula>"Soutenance"</formula>
    </cfRule>
    <cfRule type="cellIs" dxfId="1825" priority="38277" operator="equal">
      <formula>"ppp"</formula>
    </cfRule>
    <cfRule type="cellIs" dxfId="1824" priority="38276" operator="equal">
      <formula>"Lundi Pentecôte"</formula>
    </cfRule>
    <cfRule type="cellIs" dxfId="1823" priority="38275" operator="equal">
      <formula>"EXAMENS J"</formula>
    </cfRule>
    <cfRule type="cellIs" dxfId="1822" priority="38274" operator="equal">
      <formula>"Cours ISEM"</formula>
    </cfRule>
    <cfRule type="cellIs" dxfId="1821" priority="38273" operator="equal">
      <formula>"Cours IAE"</formula>
    </cfRule>
    <cfRule type="containsText" dxfId="1820" priority="38272" operator="containsText" text="Délib">
      <formula>NOT(ISERROR(SEARCH("Délib",AV17)))</formula>
    </cfRule>
    <cfRule type="containsText" dxfId="1819" priority="38271" operator="containsText" text="Pré">
      <formula>NOT(ISERROR(SEARCH("Pré",AV17)))</formula>
    </cfRule>
    <cfRule type="containsText" dxfId="1818" priority="38270" operator="containsText" text="Projet">
      <formula>NOT(ISERROR(SEARCH("Projet",AV17)))</formula>
    </cfRule>
    <cfRule type="containsText" dxfId="1817" priority="38269" operator="containsText" text="Début CM">
      <formula>NOT(ISERROR(SEARCH("Début CM",AV17)))</formula>
    </cfRule>
    <cfRule type="containsText" dxfId="1816" priority="38268" operator="containsText" text="Début TD">
      <formula>NOT(ISERROR(SEARCH("Début TD",AV17)))</formula>
    </cfRule>
    <cfRule type="containsText" dxfId="1815" priority="38267" operator="containsText" text="Etranger">
      <formula>NOT(ISERROR(SEARCH("Etranger",AV17)))</formula>
    </cfRule>
    <cfRule type="containsText" dxfId="1814" priority="38266" operator="containsText" text="JPO">
      <formula>NOT(ISERROR(SEARCH("JPO",AV17)))</formula>
    </cfRule>
    <cfRule type="containsText" dxfId="1813" priority="38265" operator="containsText" text="Note">
      <formula>NOT(ISERROR(SEARCH("Note",AV17)))</formula>
    </cfRule>
    <cfRule type="containsText" dxfId="1812" priority="38264" operator="containsText" text="Recrutem">
      <formula>NOT(ISERROR(SEARCH("Recrutem",AV17)))</formula>
    </cfRule>
    <cfRule type="containsText" dxfId="1811" priority="38263" operator="containsText" text="Remise">
      <formula>NOT(ISERROR(SEARCH("Remise",AV17)))</formula>
    </cfRule>
    <cfRule type="containsText" dxfId="1810" priority="38262" operator="containsText" text="Salon Et">
      <formula>NOT(ISERROR(SEARCH("Salon Et",AV17)))</formula>
    </cfRule>
    <cfRule type="containsText" dxfId="1809" priority="38261" operator="containsText" text="Soutenance">
      <formula>NOT(ISERROR(SEARCH("Soutenance",AV17)))</formula>
    </cfRule>
    <cfRule type="expression" dxfId="1808" priority="38260">
      <formula>AT17="Samedi"</formula>
    </cfRule>
    <cfRule type="expression" dxfId="1807" priority="38259">
      <formula>AT17="Dimanche"</formula>
    </cfRule>
    <cfRule type="cellIs" dxfId="1806" priority="40364" stopIfTrue="1" operator="equal">
      <formula>"Délibérations"</formula>
    </cfRule>
    <cfRule type="cellIs" dxfId="1805" priority="40363" stopIfTrue="1" operator="equal">
      <formula>"Du anglais"</formula>
    </cfRule>
    <cfRule type="cellIs" dxfId="1804" priority="40362" stopIfTrue="1" operator="equal">
      <formula>"Examens S2"</formula>
    </cfRule>
    <cfRule type="cellIs" dxfId="1803" priority="40361" stopIfTrue="1" operator="equal">
      <formula>"Examens"</formula>
    </cfRule>
    <cfRule type="cellIs" dxfId="1802" priority="40360" stopIfTrue="1" operator="equal">
      <formula>"Examens S1"</formula>
    </cfRule>
    <cfRule type="cellIs" dxfId="1801" priority="40359" stopIfTrue="1" operator="equal">
      <formula>"Cours"</formula>
    </cfRule>
    <cfRule type="cellIs" dxfId="1800" priority="40358" stopIfTrue="1" operator="equal">
      <formula>"Vacances"</formula>
    </cfRule>
    <cfRule type="cellIs" dxfId="1799" priority="40357" stopIfTrue="1" operator="equal">
      <formula>"Révisions"</formula>
    </cfRule>
    <cfRule type="cellIs" dxfId="1798" priority="40356" stopIfTrue="1" operator="equal">
      <formula>"Session 1"</formula>
    </cfRule>
    <cfRule type="cellIs" dxfId="1797" priority="40355" stopIfTrue="1" operator="equal">
      <formula>"Session 2"</formula>
    </cfRule>
    <cfRule type="cellIs" dxfId="1796" priority="40354" stopIfTrue="1" operator="equal">
      <formula>"Stage"</formula>
    </cfRule>
    <cfRule type="cellIs" dxfId="1795" priority="38320" operator="equal">
      <formula>"Toussaint"</formula>
    </cfRule>
    <cfRule type="cellIs" dxfId="1794" priority="40353" stopIfTrue="1" operator="equal">
      <formula>"Rentrée"</formula>
    </cfRule>
    <cfRule type="cellIs" dxfId="1793" priority="40352" stopIfTrue="1" operator="equal">
      <formula>"Evaluation"</formula>
    </cfRule>
    <cfRule type="cellIs" dxfId="1792" priority="40351" stopIfTrue="1" operator="equal">
      <formula>"Retour copies"</formula>
    </cfRule>
    <cfRule type="cellIs" dxfId="1791" priority="40350" operator="equal">
      <formula>"entreprise B"</formula>
    </cfRule>
    <cfRule type="cellIs" dxfId="1790" priority="40349" operator="equal">
      <formula>"Stage en entreprise"</formula>
    </cfRule>
    <cfRule type="cellIs" dxfId="1789" priority="40348" operator="equal">
      <formula>"Toussaint"</formula>
    </cfRule>
    <cfRule type="cellIs" dxfId="1788" priority="40347" operator="equal">
      <formula>"Victoire 1945"</formula>
    </cfRule>
    <cfRule type="cellIs" dxfId="1787" priority="40346" operator="equal">
      <formula>"stage v"</formula>
    </cfRule>
    <cfRule type="cellIs" dxfId="1786" priority="40345" operator="equal">
      <formula>"Révisions S2 Ses1"</formula>
    </cfRule>
    <cfRule type="cellIs" dxfId="1785" priority="40344" operator="equal">
      <formula>"Révisions S2 ses2"</formula>
    </cfRule>
    <cfRule type="cellIs" dxfId="1784" priority="40343" operator="equal">
      <formula>"Pentecôte"</formula>
    </cfRule>
    <cfRule type="cellIs" dxfId="1783" priority="40342" operator="equal">
      <formula>"Pâques"</formula>
    </cfRule>
    <cfRule type="cellIs" dxfId="1782" priority="40341" operator="equal">
      <formula>"Noël"</formula>
    </cfRule>
    <cfRule type="cellIs" dxfId="1781" priority="40340" operator="equal">
      <formula>"Lundi de pâques"</formula>
    </cfRule>
    <cfRule type="cellIs" dxfId="1780" priority="40339" operator="equal">
      <formula>"jour de l'an"</formula>
    </cfRule>
    <cfRule type="cellIs" dxfId="1779" priority="40338" operator="equal">
      <formula>"Fête nationale"</formula>
    </cfRule>
    <cfRule type="cellIs" dxfId="1778" priority="40337" operator="equal">
      <formula>"Fête du travail"</formula>
    </cfRule>
    <cfRule type="cellIs" dxfId="1777" priority="40336" operator="equal">
      <formula>"Examens S1 Ses1"</formula>
    </cfRule>
    <cfRule type="cellIs" dxfId="1776" priority="40335" operator="equal">
      <formula>"Examens S1 Ses2"</formula>
    </cfRule>
    <cfRule type="cellIs" dxfId="1775" priority="40334" operator="equal">
      <formula>"cours v"</formula>
    </cfRule>
    <cfRule type="cellIs" dxfId="1774" priority="40333" operator="equal">
      <formula>"Armistice"</formula>
    </cfRule>
  </conditionalFormatting>
  <conditionalFormatting sqref="AV18:AV20">
    <cfRule type="cellIs" dxfId="1773" priority="3397" operator="equal">
      <formula>"Examens S2 Ses2"</formula>
    </cfRule>
    <cfRule type="cellIs" dxfId="1772" priority="3389" operator="equal">
      <formula>"Délibération S2"</formula>
    </cfRule>
    <cfRule type="cellIs" dxfId="1771" priority="3388" operator="equal">
      <formula>"Ecrits examens nationaux"</formula>
    </cfRule>
    <cfRule type="cellIs" dxfId="1770" priority="3387" operator="equal">
      <formula>"Mise à niveau"</formula>
    </cfRule>
    <cfRule type="cellIs" dxfId="1769" priority="3386" operator="equal">
      <formula>"Note mémoire"</formula>
    </cfRule>
    <cfRule type="cellIs" dxfId="1768" priority="3385" operator="equal">
      <formula>"Oraux examens nationaux"</formula>
    </cfRule>
    <cfRule type="cellIs" dxfId="1767" priority="3384" operator="equal">
      <formula>"Remise note CC"</formula>
    </cfRule>
    <cfRule type="cellIs" dxfId="1766" priority="3383" operator="equal">
      <formula>"Révision interne"</formula>
    </cfRule>
    <cfRule type="cellIs" dxfId="1765" priority="3382" operator="equal">
      <formula>"Exam nationaux"</formula>
    </cfRule>
    <cfRule type="cellIs" dxfId="1764" priority="3381" operator="equal">
      <formula>"Exam nationaux pas de date"</formula>
    </cfRule>
    <cfRule type="cellIs" dxfId="1763" priority="3380" operator="equal">
      <formula>"Entreprise"</formula>
    </cfRule>
    <cfRule type="cellIs" dxfId="1762" priority="3379" operator="equal">
      <formula>"Révisions R"</formula>
    </cfRule>
    <cfRule type="cellIs" dxfId="1761" priority="3390" operator="equal">
      <formula>"Délibération S1"</formula>
    </cfRule>
    <cfRule type="cellIs" dxfId="1760" priority="3378" operator="equal">
      <formula>"Soutenance"</formula>
    </cfRule>
    <cfRule type="cellIs" dxfId="1759" priority="3377" operator="equal">
      <formula>"ppp"</formula>
    </cfRule>
    <cfRule type="cellIs" dxfId="1758" priority="3376" operator="equal">
      <formula>"Lundi Pentecôte"</formula>
    </cfRule>
    <cfRule type="cellIs" dxfId="1757" priority="3375" operator="equal">
      <formula>"EXAMENS J"</formula>
    </cfRule>
    <cfRule type="cellIs" dxfId="1756" priority="3374" operator="equal">
      <formula>"Cours ISEM"</formula>
    </cfRule>
    <cfRule type="cellIs" dxfId="1755" priority="3373" operator="equal">
      <formula>"Cours IAE"</formula>
    </cfRule>
    <cfRule type="cellIs" dxfId="1754" priority="3428" stopIfTrue="1" operator="equal">
      <formula>"Session 1"</formula>
    </cfRule>
    <cfRule type="containsText" dxfId="1753" priority="3372" operator="containsText" text="Délib">
      <formula>NOT(ISERROR(SEARCH("Délib",AV18)))</formula>
    </cfRule>
    <cfRule type="containsText" dxfId="1752" priority="3371" operator="containsText" text="Pré">
      <formula>NOT(ISERROR(SEARCH("Pré",AV18)))</formula>
    </cfRule>
    <cfRule type="containsText" dxfId="1751" priority="3370" operator="containsText" text="Projet">
      <formula>NOT(ISERROR(SEARCH("Projet",AV18)))</formula>
    </cfRule>
    <cfRule type="containsText" dxfId="1750" priority="3369" operator="containsText" text="Début CM">
      <formula>NOT(ISERROR(SEARCH("Début CM",AV18)))</formula>
    </cfRule>
    <cfRule type="containsText" dxfId="1749" priority="3368" operator="containsText" text="Début TD">
      <formula>NOT(ISERROR(SEARCH("Début TD",AV18)))</formula>
    </cfRule>
    <cfRule type="containsText" dxfId="1748" priority="3367" operator="containsText" text="Etranger">
      <formula>NOT(ISERROR(SEARCH("Etranger",AV18)))</formula>
    </cfRule>
    <cfRule type="cellIs" dxfId="1747" priority="3427" stopIfTrue="1" operator="equal">
      <formula>"Session 2"</formula>
    </cfRule>
    <cfRule type="containsText" dxfId="1746" priority="3366" operator="containsText" text="JPO">
      <formula>NOT(ISERROR(SEARCH("JPO",AV18)))</formula>
    </cfRule>
    <cfRule type="containsText" dxfId="1745" priority="3365" operator="containsText" text="Note">
      <formula>NOT(ISERROR(SEARCH("Note",AV18)))</formula>
    </cfRule>
    <cfRule type="containsText" dxfId="1744" priority="3364" operator="containsText" text="Recrutem">
      <formula>NOT(ISERROR(SEARCH("Recrutem",AV18)))</formula>
    </cfRule>
    <cfRule type="containsText" dxfId="1743" priority="3363" operator="containsText" text="Remise">
      <formula>NOT(ISERROR(SEARCH("Remise",AV18)))</formula>
    </cfRule>
    <cfRule type="cellIs" dxfId="1742" priority="3426" stopIfTrue="1" operator="equal">
      <formula>"Stage"</formula>
    </cfRule>
    <cfRule type="cellIs" dxfId="1741" priority="3403" operator="equal">
      <formula>"Assomption"</formula>
    </cfRule>
    <cfRule type="cellIs" dxfId="1740" priority="3402" operator="equal">
      <formula>"jour appui"</formula>
    </cfRule>
    <cfRule type="cellIs" dxfId="1739" priority="3401" operator="equal">
      <formula>"notes rapport"</formula>
    </cfRule>
    <cfRule type="cellIs" dxfId="1738" priority="3400" operator="equal">
      <formula>"Remise rapport"</formula>
    </cfRule>
    <cfRule type="cellIs" dxfId="1737" priority="3399" operator="equal">
      <formula>"Fermeture"</formula>
    </cfRule>
    <cfRule type="cellIs" dxfId="1736" priority="3398" operator="equal">
      <formula>"Examens S2 ses1"</formula>
    </cfRule>
    <cfRule type="cellIs" dxfId="1735" priority="3425" stopIfTrue="1" operator="equal">
      <formula>"Rentrée"</formula>
    </cfRule>
    <cfRule type="cellIs" dxfId="1734" priority="3396" operator="equal">
      <formula>"Révisions S1 ses1"</formula>
    </cfRule>
    <cfRule type="cellIs" dxfId="1733" priority="3395" operator="equal">
      <formula>"Révisions S1 Ses2"</formula>
    </cfRule>
    <cfRule type="cellIs" dxfId="1732" priority="3394" operator="equal">
      <formula>"Cours Matin Entr AM"</formula>
    </cfRule>
    <cfRule type="cellIs" dxfId="1731" priority="3393" operator="equal">
      <formula>"Entr MA cours AM"</formula>
    </cfRule>
    <cfRule type="cellIs" dxfId="1730" priority="3392" operator="equal">
      <formula>"Cours matin"</formula>
    </cfRule>
    <cfRule type="cellIs" dxfId="1729" priority="3391" operator="equal">
      <formula>"regroupement"</formula>
    </cfRule>
    <cfRule type="containsText" dxfId="1728" priority="3358" operator="containsText" text="Université">
      <formula>NOT(ISERROR(SEARCH("Université",AV18)))</formula>
    </cfRule>
    <cfRule type="containsText" dxfId="1727" priority="3357" operator="containsText" text="Cours/Labo/Projet">
      <formula>NOT(ISERROR(SEARCH("Cours/Labo/Projet",AV18)))</formula>
    </cfRule>
    <cfRule type="cellIs" dxfId="1726" priority="3406" operator="equal">
      <formula>"cours v"</formula>
    </cfRule>
    <cfRule type="cellIs" dxfId="1725" priority="3424" stopIfTrue="1" operator="equal">
      <formula>"Evaluation"</formula>
    </cfRule>
    <cfRule type="cellIs" dxfId="1724" priority="3423" stopIfTrue="1" operator="equal">
      <formula>"Retour copies"</formula>
    </cfRule>
    <cfRule type="cellIs" dxfId="1723" priority="3422" operator="equal">
      <formula>"entreprise B"</formula>
    </cfRule>
    <cfRule type="cellIs" dxfId="1722" priority="3421" operator="equal">
      <formula>"Stage en entreprise"</formula>
    </cfRule>
    <cfRule type="cellIs" dxfId="1721" priority="3420" operator="equal">
      <formula>"Toussaint"</formula>
    </cfRule>
    <cfRule type="cellIs" dxfId="1720" priority="3419" operator="equal">
      <formula>"Victoire 1945"</formula>
    </cfRule>
    <cfRule type="cellIs" dxfId="1719" priority="3418" operator="equal">
      <formula>"stage v"</formula>
    </cfRule>
    <cfRule type="cellIs" dxfId="1718" priority="3417" operator="equal">
      <formula>"Révisions S2 Ses1"</formula>
    </cfRule>
    <cfRule type="cellIs" dxfId="1717" priority="3416" operator="equal">
      <formula>"Révisions S2 ses2"</formula>
    </cfRule>
    <cfRule type="cellIs" dxfId="1716" priority="3415" operator="equal">
      <formula>"Pentecôte"</formula>
    </cfRule>
    <cfRule type="cellIs" dxfId="1715" priority="3414" operator="equal">
      <formula>"Pâques"</formula>
    </cfRule>
    <cfRule type="cellIs" dxfId="1714" priority="3413" operator="equal">
      <formula>"Noël"</formula>
    </cfRule>
    <cfRule type="cellIs" dxfId="1713" priority="3412" operator="equal">
      <formula>"Lundi de pâques"</formula>
    </cfRule>
    <cfRule type="cellIs" dxfId="1712" priority="3411" operator="equal">
      <formula>"jour de l'an"</formula>
    </cfRule>
    <cfRule type="cellIs" dxfId="1711" priority="3410" operator="equal">
      <formula>"Fête nationale"</formula>
    </cfRule>
    <cfRule type="cellIs" dxfId="1710" priority="3409" operator="equal">
      <formula>"Fête du travail"</formula>
    </cfRule>
    <cfRule type="cellIs" dxfId="1709" priority="3408" operator="equal">
      <formula>"Examens S1 Ses1"</formula>
    </cfRule>
    <cfRule type="cellIs" dxfId="1708" priority="3407" operator="equal">
      <formula>"Examens S1 Ses2"</formula>
    </cfRule>
    <cfRule type="cellIs" dxfId="1707" priority="3405" operator="equal">
      <formula>"Armistice"</formula>
    </cfRule>
    <cfRule type="cellIs" dxfId="1706" priority="3436" stopIfTrue="1" operator="equal">
      <formula>"Délibérations"</formula>
    </cfRule>
    <cfRule type="cellIs" dxfId="1705" priority="3435" stopIfTrue="1" operator="equal">
      <formula>"Du anglais"</formula>
    </cfRule>
    <cfRule type="cellIs" dxfId="1704" priority="3434" stopIfTrue="1" operator="equal">
      <formula>"Examens S2"</formula>
    </cfRule>
    <cfRule type="cellIs" dxfId="1703" priority="3433" stopIfTrue="1" operator="equal">
      <formula>"Examens"</formula>
    </cfRule>
    <cfRule type="cellIs" dxfId="1702" priority="3404" operator="equal">
      <formula>"Ascension"</formula>
    </cfRule>
    <cfRule type="cellIs" dxfId="1701" priority="3432" stopIfTrue="1" operator="equal">
      <formula>"Examens S1"</formula>
    </cfRule>
    <cfRule type="cellIs" dxfId="1700" priority="3431" stopIfTrue="1" operator="equal">
      <formula>"Cours"</formula>
    </cfRule>
    <cfRule type="cellIs" dxfId="1699" priority="3430" stopIfTrue="1" operator="equal">
      <formula>"Vacances"</formula>
    </cfRule>
    <cfRule type="cellIs" dxfId="1698" priority="3429" stopIfTrue="1" operator="equal">
      <formula>"Révisions"</formula>
    </cfRule>
  </conditionalFormatting>
  <conditionalFormatting sqref="AV18:AV22">
    <cfRule type="expression" dxfId="1697" priority="3359">
      <formula>AT18="Dimanche"</formula>
    </cfRule>
    <cfRule type="expression" dxfId="1696" priority="3360">
      <formula>AT18="Samedi"</formula>
    </cfRule>
    <cfRule type="containsText" dxfId="1695" priority="3362" operator="containsText" text="Salon Et">
      <formula>NOT(ISERROR(SEARCH("Salon Et",AV18)))</formula>
    </cfRule>
    <cfRule type="containsText" dxfId="1694" priority="3361" operator="containsText" text="Soutenance">
      <formula>NOT(ISERROR(SEARCH("Soutenance",AV18)))</formula>
    </cfRule>
  </conditionalFormatting>
  <conditionalFormatting sqref="AV21:AV22">
    <cfRule type="cellIs" dxfId="1693" priority="16940" operator="equal">
      <formula>"Examens S2 ses1"</formula>
    </cfRule>
    <cfRule type="cellIs" dxfId="1692" priority="16939" operator="equal">
      <formula>"Examens S2 Ses2"</formula>
    </cfRule>
    <cfRule type="cellIs" dxfId="1691" priority="16938" operator="equal">
      <formula>"Révisions S1 ses1"</formula>
    </cfRule>
    <cfRule type="cellIs" dxfId="1690" priority="16937" operator="equal">
      <formula>"Révisions S1 Ses2"</formula>
    </cfRule>
    <cfRule type="cellIs" dxfId="1689" priority="16936" operator="equal">
      <formula>"Cours Matin Entr AM"</formula>
    </cfRule>
    <cfRule type="cellIs" dxfId="1688" priority="16935" operator="equal">
      <formula>"Entr MA cours AM"</formula>
    </cfRule>
    <cfRule type="cellIs" dxfId="1687" priority="16934" operator="equal">
      <formula>"Cours matin"</formula>
    </cfRule>
    <cfRule type="cellIs" dxfId="1686" priority="16933" operator="equal">
      <formula>"regroupement"</formula>
    </cfRule>
    <cfRule type="cellIs" dxfId="1685" priority="16932" operator="equal">
      <formula>"Délibération S1"</formula>
    </cfRule>
    <cfRule type="cellIs" dxfId="1684" priority="16931" operator="equal">
      <formula>"Délibération S2"</formula>
    </cfRule>
    <cfRule type="cellIs" dxfId="1683" priority="16930" operator="equal">
      <formula>"Ecrits examens nationaux"</formula>
    </cfRule>
    <cfRule type="cellIs" dxfId="1682" priority="16929" operator="equal">
      <formula>"Mise à niveau"</formula>
    </cfRule>
    <cfRule type="cellIs" dxfId="1681" priority="16928" operator="equal">
      <formula>"Note mémoire"</formula>
    </cfRule>
    <cfRule type="cellIs" dxfId="1680" priority="16927" operator="equal">
      <formula>"Oraux examens nationaux"</formula>
    </cfRule>
    <cfRule type="cellIs" dxfId="1679" priority="16926" operator="equal">
      <formula>"Remise note CC"</formula>
    </cfRule>
    <cfRule type="cellIs" dxfId="1678" priority="16925" operator="equal">
      <formula>"Révision interne"</formula>
    </cfRule>
    <cfRule type="cellIs" dxfId="1677" priority="16924" operator="equal">
      <formula>"Exam nationaux"</formula>
    </cfRule>
    <cfRule type="cellIs" dxfId="1676" priority="16923" operator="equal">
      <formula>"Exam nationaux pas de date"</formula>
    </cfRule>
    <cfRule type="cellIs" dxfId="1675" priority="16922" operator="equal">
      <formula>"Entreprise"</formula>
    </cfRule>
    <cfRule type="cellIs" dxfId="1674" priority="16921" operator="equal">
      <formula>"Révisions R"</formula>
    </cfRule>
    <cfRule type="cellIs" dxfId="1673" priority="16920" operator="equal">
      <formula>"Soutenance"</formula>
    </cfRule>
    <cfRule type="cellIs" dxfId="1672" priority="16919" operator="equal">
      <formula>"ppp"</formula>
    </cfRule>
    <cfRule type="cellIs" dxfId="1671" priority="16918" operator="equal">
      <formula>"Lundi Pentecôte"</formula>
    </cfRule>
    <cfRule type="cellIs" dxfId="1670" priority="16917" operator="equal">
      <formula>"EXAMENS J"</formula>
    </cfRule>
    <cfRule type="cellIs" dxfId="1669" priority="16916" operator="equal">
      <formula>"Cours ISEM"</formula>
    </cfRule>
    <cfRule type="cellIs" dxfId="1668" priority="16915" operator="equal">
      <formula>"Cours IAE"</formula>
    </cfRule>
    <cfRule type="containsText" dxfId="1667" priority="16914" operator="containsText" text="Délib">
      <formula>NOT(ISERROR(SEARCH("Délib",AV21)))</formula>
    </cfRule>
    <cfRule type="containsText" dxfId="1666" priority="16912" operator="containsText" text="Projet">
      <formula>NOT(ISERROR(SEARCH("Projet",AV21)))</formula>
    </cfRule>
    <cfRule type="containsText" dxfId="1665" priority="16911" operator="containsText" text="Début CM">
      <formula>NOT(ISERROR(SEARCH("Début CM",AV21)))</formula>
    </cfRule>
    <cfRule type="containsText" dxfId="1664" priority="16910" operator="containsText" text="Début TD">
      <formula>NOT(ISERROR(SEARCH("Début TD",AV21)))</formula>
    </cfRule>
    <cfRule type="containsText" dxfId="1663" priority="16909" operator="containsText" text="Etranger">
      <formula>NOT(ISERROR(SEARCH("Etranger",AV21)))</formula>
    </cfRule>
    <cfRule type="cellIs" dxfId="1662" priority="16977" stopIfTrue="1" operator="equal">
      <formula>"Du anglais"</formula>
    </cfRule>
    <cfRule type="containsText" dxfId="1661" priority="16908" operator="containsText" text="JPO">
      <formula>NOT(ISERROR(SEARCH("JPO",AV21)))</formula>
    </cfRule>
    <cfRule type="containsText" dxfId="1660" priority="16907" operator="containsText" text="Note">
      <formula>NOT(ISERROR(SEARCH("Note",AV21)))</formula>
    </cfRule>
    <cfRule type="containsText" dxfId="1659" priority="16906" operator="containsText" text="Recrutem">
      <formula>NOT(ISERROR(SEARCH("Recrutem",AV21)))</formula>
    </cfRule>
    <cfRule type="cellIs" dxfId="1658" priority="16948" operator="equal">
      <formula>"cours v"</formula>
    </cfRule>
    <cfRule type="cellIs" dxfId="1657" priority="16949" operator="equal">
      <formula>"Examens S1 Ses2"</formula>
    </cfRule>
    <cfRule type="cellIs" dxfId="1656" priority="16950" operator="equal">
      <formula>"Examens S1 Ses1"</formula>
    </cfRule>
    <cfRule type="cellIs" dxfId="1655" priority="16951" operator="equal">
      <formula>"Fête du travail"</formula>
    </cfRule>
    <cfRule type="cellIs" dxfId="1654" priority="16952" operator="equal">
      <formula>"Fête nationale"</formula>
    </cfRule>
    <cfRule type="cellIs" dxfId="1653" priority="16953" operator="equal">
      <formula>"jour de l'an"</formula>
    </cfRule>
    <cfRule type="cellIs" dxfId="1652" priority="16954" operator="equal">
      <formula>"Lundi de pâques"</formula>
    </cfRule>
    <cfRule type="cellIs" dxfId="1651" priority="16955" operator="equal">
      <formula>"Noël"</formula>
    </cfRule>
    <cfRule type="cellIs" dxfId="1650" priority="16956" operator="equal">
      <formula>"Pâques"</formula>
    </cfRule>
    <cfRule type="cellIs" dxfId="1649" priority="16957" operator="equal">
      <formula>"Pentecôte"</formula>
    </cfRule>
    <cfRule type="cellIs" dxfId="1648" priority="16958" operator="equal">
      <formula>"Révisions S2 ses2"</formula>
    </cfRule>
    <cfRule type="cellIs" dxfId="1647" priority="16959" operator="equal">
      <formula>"Révisions S2 Ses1"</formula>
    </cfRule>
    <cfRule type="cellIs" dxfId="1646" priority="16960" operator="equal">
      <formula>"stage v"</formula>
    </cfRule>
    <cfRule type="cellIs" dxfId="1645" priority="16961" operator="equal">
      <formula>"Victoire 1945"</formula>
    </cfRule>
    <cfRule type="cellIs" dxfId="1644" priority="16962" operator="equal">
      <formula>"Toussaint"</formula>
    </cfRule>
    <cfRule type="cellIs" dxfId="1643" priority="16963" operator="equal">
      <formula>"Stage en entreprise"</formula>
    </cfRule>
    <cfRule type="cellIs" dxfId="1642" priority="16965" stopIfTrue="1" operator="equal">
      <formula>"Retour copies"</formula>
    </cfRule>
    <cfRule type="cellIs" dxfId="1641" priority="16966" stopIfTrue="1" operator="equal">
      <formula>"Evaluation"</formula>
    </cfRule>
    <cfRule type="cellIs" dxfId="1640" priority="16967" stopIfTrue="1" operator="equal">
      <formula>"Rentrée"</formula>
    </cfRule>
    <cfRule type="containsText" dxfId="1639" priority="16905" operator="containsText" text="Remise">
      <formula>NOT(ISERROR(SEARCH("Remise",AV21)))</formula>
    </cfRule>
    <cfRule type="cellIs" dxfId="1638" priority="16968" stopIfTrue="1" operator="equal">
      <formula>"Stage"</formula>
    </cfRule>
    <cfRule type="cellIs" dxfId="1637" priority="16969" stopIfTrue="1" operator="equal">
      <formula>"Session 2"</formula>
    </cfRule>
    <cfRule type="cellIs" dxfId="1636" priority="16970" stopIfTrue="1" operator="equal">
      <formula>"Session 1"</formula>
    </cfRule>
    <cfRule type="cellIs" dxfId="1635" priority="16971" stopIfTrue="1" operator="equal">
      <formula>"Révisions"</formula>
    </cfRule>
    <cfRule type="cellIs" dxfId="1634" priority="16972" stopIfTrue="1" operator="equal">
      <formula>"Vacances"</formula>
    </cfRule>
    <cfRule type="cellIs" dxfId="1633" priority="16973" stopIfTrue="1" operator="equal">
      <formula>"Cours"</formula>
    </cfRule>
    <cfRule type="cellIs" dxfId="1632" priority="16974" stopIfTrue="1" operator="equal">
      <formula>"Examens S1"</formula>
    </cfRule>
    <cfRule type="cellIs" dxfId="1631" priority="16975" stopIfTrue="1" operator="equal">
      <formula>"Examens"</formula>
    </cfRule>
    <cfRule type="cellIs" dxfId="1630" priority="16976" stopIfTrue="1" operator="equal">
      <formula>"Examens S2"</formula>
    </cfRule>
    <cfRule type="cellIs" dxfId="1629" priority="16964" operator="equal">
      <formula>"entreprise B"</formula>
    </cfRule>
    <cfRule type="containsText" dxfId="1628" priority="16913" operator="containsText" text="Pré">
      <formula>NOT(ISERROR(SEARCH("Pré",AV21)))</formula>
    </cfRule>
    <cfRule type="cellIs" dxfId="1627" priority="16945" operator="equal">
      <formula>"Assomption"</formula>
    </cfRule>
    <cfRule type="cellIs" dxfId="1626" priority="16946" operator="equal">
      <formula>"Ascension"</formula>
    </cfRule>
    <cfRule type="cellIs" dxfId="1625" priority="16947" operator="equal">
      <formula>"Armistice"</formula>
    </cfRule>
    <cfRule type="cellIs" dxfId="1624" priority="16941" operator="equal">
      <formula>"Fermeture"</formula>
    </cfRule>
    <cfRule type="cellIs" dxfId="1623" priority="16942" operator="equal">
      <formula>"Remise rapport"</formula>
    </cfRule>
    <cfRule type="cellIs" dxfId="1622" priority="16943" operator="equal">
      <formula>"notes rapport"</formula>
    </cfRule>
    <cfRule type="cellIs" dxfId="1621" priority="16944" operator="equal">
      <formula>"jour appui"</formula>
    </cfRule>
    <cfRule type="cellIs" dxfId="1620" priority="16978" stopIfTrue="1" operator="equal">
      <formula>"Délibérations"</formula>
    </cfRule>
  </conditionalFormatting>
  <conditionalFormatting sqref="AV23:AV24">
    <cfRule type="expression" dxfId="1619" priority="3199">
      <formula>AT23="Dimanche"</formula>
    </cfRule>
    <cfRule type="containsText" dxfId="1618" priority="3198" operator="containsText" text="Université">
      <formula>NOT(ISERROR(SEARCH("Université",AV23)))</formula>
    </cfRule>
    <cfRule type="containsText" dxfId="1617" priority="3197" operator="containsText" text="Cours/Labo/Projet">
      <formula>NOT(ISERROR(SEARCH("Cours/Labo/Projet",AV23)))</formula>
    </cfRule>
    <cfRule type="cellIs" dxfId="1616" priority="3228" operator="equal">
      <formula>"Ecrits examens nationaux"</formula>
    </cfRule>
    <cfRule type="cellIs" dxfId="1615" priority="3276" stopIfTrue="1" operator="equal">
      <formula>"Délibérations"</formula>
    </cfRule>
    <cfRule type="cellIs" dxfId="1614" priority="3275" stopIfTrue="1" operator="equal">
      <formula>"Du anglais"</formula>
    </cfRule>
    <cfRule type="cellIs" dxfId="1613" priority="3274" stopIfTrue="1" operator="equal">
      <formula>"Examens S2"</formula>
    </cfRule>
    <cfRule type="cellIs" dxfId="1612" priority="3273" stopIfTrue="1" operator="equal">
      <formula>"Examens"</formula>
    </cfRule>
    <cfRule type="cellIs" dxfId="1611" priority="3272" stopIfTrue="1" operator="equal">
      <formula>"Examens S1"</formula>
    </cfRule>
    <cfRule type="cellIs" dxfId="1610" priority="3271" stopIfTrue="1" operator="equal">
      <formula>"Cours"</formula>
    </cfRule>
    <cfRule type="cellIs" dxfId="1609" priority="3270" stopIfTrue="1" operator="equal">
      <formula>"Vacances"</formula>
    </cfRule>
    <cfRule type="cellIs" dxfId="1608" priority="3269" stopIfTrue="1" operator="equal">
      <formula>"Révisions"</formula>
    </cfRule>
    <cfRule type="cellIs" dxfId="1607" priority="3268" stopIfTrue="1" operator="equal">
      <formula>"Session 1"</formula>
    </cfRule>
    <cfRule type="cellIs" dxfId="1606" priority="3267" stopIfTrue="1" operator="equal">
      <formula>"Session 2"</formula>
    </cfRule>
    <cfRule type="cellIs" dxfId="1605" priority="3266" stopIfTrue="1" operator="equal">
      <formula>"Stage"</formula>
    </cfRule>
    <cfRule type="cellIs" dxfId="1604" priority="3265" stopIfTrue="1" operator="equal">
      <formula>"Rentrée"</formula>
    </cfRule>
    <cfRule type="cellIs" dxfId="1603" priority="3264" stopIfTrue="1" operator="equal">
      <formula>"Evaluation"</formula>
    </cfRule>
    <cfRule type="cellIs" dxfId="1602" priority="3263" stopIfTrue="1" operator="equal">
      <formula>"Retour copies"</formula>
    </cfRule>
    <cfRule type="cellIs" dxfId="1601" priority="3262" operator="equal">
      <formula>"entreprise B"</formula>
    </cfRule>
    <cfRule type="cellIs" dxfId="1600" priority="3261" operator="equal">
      <formula>"Stage en entreprise"</formula>
    </cfRule>
    <cfRule type="cellIs" dxfId="1599" priority="3260" operator="equal">
      <formula>"Toussaint"</formula>
    </cfRule>
    <cfRule type="cellIs" dxfId="1598" priority="3259" operator="equal">
      <formula>"Victoire 1945"</formula>
    </cfRule>
    <cfRule type="cellIs" dxfId="1597" priority="3258" operator="equal">
      <formula>"stage v"</formula>
    </cfRule>
    <cfRule type="cellIs" dxfId="1596" priority="3257" operator="equal">
      <formula>"Révisions S2 Ses1"</formula>
    </cfRule>
    <cfRule type="cellIs" dxfId="1595" priority="3256" operator="equal">
      <formula>"Révisions S2 ses2"</formula>
    </cfRule>
    <cfRule type="cellIs" dxfId="1594" priority="3255" operator="equal">
      <formula>"Pentecôte"</formula>
    </cfRule>
    <cfRule type="cellIs" dxfId="1593" priority="3254" operator="equal">
      <formula>"Pâques"</formula>
    </cfRule>
    <cfRule type="cellIs" dxfId="1592" priority="3253" operator="equal">
      <formula>"Noël"</formula>
    </cfRule>
    <cfRule type="cellIs" dxfId="1591" priority="3252" operator="equal">
      <formula>"Lundi de pâques"</formula>
    </cfRule>
    <cfRule type="cellIs" dxfId="1590" priority="3251" operator="equal">
      <formula>"jour de l'an"</formula>
    </cfRule>
    <cfRule type="cellIs" dxfId="1589" priority="3250" operator="equal">
      <formula>"Fête nationale"</formula>
    </cfRule>
    <cfRule type="cellIs" dxfId="1588" priority="3249" operator="equal">
      <formula>"Fête du travail"</formula>
    </cfRule>
    <cfRule type="cellIs" dxfId="1587" priority="3248" operator="equal">
      <formula>"Examens S1 Ses1"</formula>
    </cfRule>
    <cfRule type="cellIs" dxfId="1586" priority="3247" operator="equal">
      <formula>"Examens S1 Ses2"</formula>
    </cfRule>
    <cfRule type="cellIs" dxfId="1585" priority="3246" operator="equal">
      <formula>"cours v"</formula>
    </cfRule>
    <cfRule type="cellIs" dxfId="1584" priority="3245" operator="equal">
      <formula>"Armistice"</formula>
    </cfRule>
    <cfRule type="cellIs" dxfId="1583" priority="3244" operator="equal">
      <formula>"Ascension"</formula>
    </cfRule>
    <cfRule type="cellIs" dxfId="1582" priority="3243" operator="equal">
      <formula>"Assomption"</formula>
    </cfRule>
    <cfRule type="cellIs" dxfId="1581" priority="3242" operator="equal">
      <formula>"jour appui"</formula>
    </cfRule>
    <cfRule type="cellIs" dxfId="1580" priority="3241" operator="equal">
      <formula>"notes rapport"</formula>
    </cfRule>
    <cfRule type="cellIs" dxfId="1579" priority="3240" operator="equal">
      <formula>"Remise rapport"</formula>
    </cfRule>
    <cfRule type="cellIs" dxfId="1578" priority="3239" operator="equal">
      <formula>"Fermeture"</formula>
    </cfRule>
    <cfRule type="cellIs" dxfId="1577" priority="3238" operator="equal">
      <formula>"Examens S2 ses1"</formula>
    </cfRule>
    <cfRule type="cellIs" dxfId="1576" priority="3237" operator="equal">
      <formula>"Examens S2 Ses2"</formula>
    </cfRule>
    <cfRule type="cellIs" dxfId="1575" priority="3236" operator="equal">
      <formula>"Révisions S1 ses1"</formula>
    </cfRule>
    <cfRule type="cellIs" dxfId="1574" priority="3235" operator="equal">
      <formula>"Révisions S1 Ses2"</formula>
    </cfRule>
    <cfRule type="cellIs" dxfId="1573" priority="3234" operator="equal">
      <formula>"Cours Matin Entr AM"</formula>
    </cfRule>
    <cfRule type="cellIs" dxfId="1572" priority="3233" operator="equal">
      <formula>"Entr MA cours AM"</formula>
    </cfRule>
    <cfRule type="cellIs" dxfId="1571" priority="3232" operator="equal">
      <formula>"Cours matin"</formula>
    </cfRule>
    <cfRule type="cellIs" dxfId="1570" priority="3231" operator="equal">
      <formula>"regroupement"</formula>
    </cfRule>
    <cfRule type="cellIs" dxfId="1569" priority="3230" operator="equal">
      <formula>"Délibération S1"</formula>
    </cfRule>
    <cfRule type="cellIs" dxfId="1568" priority="3229" operator="equal">
      <formula>"Délibération S2"</formula>
    </cfRule>
    <cfRule type="cellIs" dxfId="1567" priority="3227" operator="equal">
      <formula>"Mise à niveau"</formula>
    </cfRule>
    <cfRule type="cellIs" dxfId="1566" priority="3226" operator="equal">
      <formula>"Note mémoire"</formula>
    </cfRule>
    <cfRule type="cellIs" dxfId="1565" priority="3225" operator="equal">
      <formula>"Oraux examens nationaux"</formula>
    </cfRule>
    <cfRule type="cellIs" dxfId="1564" priority="3224" operator="equal">
      <formula>"Remise note CC"</formula>
    </cfRule>
    <cfRule type="cellIs" dxfId="1563" priority="3223" operator="equal">
      <formula>"Révision interne"</formula>
    </cfRule>
    <cfRule type="cellIs" dxfId="1562" priority="3222" operator="equal">
      <formula>"Exam nationaux"</formula>
    </cfRule>
    <cfRule type="cellIs" dxfId="1561" priority="3221" operator="equal">
      <formula>"Exam nationaux pas de date"</formula>
    </cfRule>
    <cfRule type="cellIs" dxfId="1560" priority="3220" operator="equal">
      <formula>"Entreprise"</formula>
    </cfRule>
    <cfRule type="cellIs" dxfId="1559" priority="3219" operator="equal">
      <formula>"Révisions R"</formula>
    </cfRule>
    <cfRule type="cellIs" dxfId="1558" priority="3218" operator="equal">
      <formula>"Soutenance"</formula>
    </cfRule>
    <cfRule type="cellIs" dxfId="1557" priority="3217" operator="equal">
      <formula>"ppp"</formula>
    </cfRule>
    <cfRule type="cellIs" dxfId="1556" priority="3216" operator="equal">
      <formula>"Lundi Pentecôte"</formula>
    </cfRule>
    <cfRule type="cellIs" dxfId="1555" priority="3215" operator="equal">
      <formula>"EXAMENS J"</formula>
    </cfRule>
    <cfRule type="cellIs" dxfId="1554" priority="3214" operator="equal">
      <formula>"Cours ISEM"</formula>
    </cfRule>
    <cfRule type="cellIs" dxfId="1553" priority="3213" operator="equal">
      <formula>"Cours IAE"</formula>
    </cfRule>
    <cfRule type="containsText" dxfId="1552" priority="3212" operator="containsText" text="Délib">
      <formula>NOT(ISERROR(SEARCH("Délib",AV23)))</formula>
    </cfRule>
    <cfRule type="containsText" dxfId="1551" priority="3211" operator="containsText" text="Pré">
      <formula>NOT(ISERROR(SEARCH("Pré",AV23)))</formula>
    </cfRule>
    <cfRule type="containsText" dxfId="1550" priority="3210" operator="containsText" text="Projet">
      <formula>NOT(ISERROR(SEARCH("Projet",AV23)))</formula>
    </cfRule>
    <cfRule type="containsText" dxfId="1549" priority="3209" operator="containsText" text="Début CM">
      <formula>NOT(ISERROR(SEARCH("Début CM",AV23)))</formula>
    </cfRule>
    <cfRule type="containsText" dxfId="1548" priority="3208" operator="containsText" text="Début TD">
      <formula>NOT(ISERROR(SEARCH("Début TD",AV23)))</formula>
    </cfRule>
    <cfRule type="containsText" dxfId="1547" priority="3207" operator="containsText" text="Etranger">
      <formula>NOT(ISERROR(SEARCH("Etranger",AV23)))</formula>
    </cfRule>
    <cfRule type="containsText" dxfId="1546" priority="3206" operator="containsText" text="JPO">
      <formula>NOT(ISERROR(SEARCH("JPO",AV23)))</formula>
    </cfRule>
    <cfRule type="containsText" dxfId="1545" priority="3205" operator="containsText" text="Note">
      <formula>NOT(ISERROR(SEARCH("Note",AV23)))</formula>
    </cfRule>
    <cfRule type="containsText" dxfId="1544" priority="3204" operator="containsText" text="Recrutem">
      <formula>NOT(ISERROR(SEARCH("Recrutem",AV23)))</formula>
    </cfRule>
    <cfRule type="containsText" dxfId="1543" priority="3203" operator="containsText" text="Remise">
      <formula>NOT(ISERROR(SEARCH("Remise",AV23)))</formula>
    </cfRule>
    <cfRule type="containsText" dxfId="1542" priority="3202" operator="containsText" text="Salon Et">
      <formula>NOT(ISERROR(SEARCH("Salon Et",AV23)))</formula>
    </cfRule>
    <cfRule type="containsText" dxfId="1541" priority="3201" operator="containsText" text="Soutenance">
      <formula>NOT(ISERROR(SEARCH("Soutenance",AV23)))</formula>
    </cfRule>
    <cfRule type="expression" dxfId="1540" priority="3200">
      <formula>AT23="Samedi"</formula>
    </cfRule>
  </conditionalFormatting>
  <conditionalFormatting sqref="AV25">
    <cfRule type="cellIs" dxfId="1539" priority="463" operator="equal">
      <formula>"Victoire 1945"</formula>
    </cfRule>
    <cfRule type="containsText" dxfId="1538" priority="406" operator="containsText" text="Salon Et">
      <formula>NOT(ISERROR(SEARCH("Salon Et",AV25)))</formula>
    </cfRule>
    <cfRule type="containsText" dxfId="1537" priority="407" operator="containsText" text="Remise">
      <formula>NOT(ISERROR(SEARCH("Remise",AV25)))</formula>
    </cfRule>
    <cfRule type="containsText" dxfId="1536" priority="408" operator="containsText" text="Recrutem">
      <formula>NOT(ISERROR(SEARCH("Recrutem",AV25)))</formula>
    </cfRule>
    <cfRule type="cellIs" dxfId="1535" priority="477" stopIfTrue="1" operator="equal">
      <formula>"Examens"</formula>
    </cfRule>
    <cfRule type="cellIs" dxfId="1534" priority="478" stopIfTrue="1" operator="equal">
      <formula>"Examens S2"</formula>
    </cfRule>
    <cfRule type="cellIs" dxfId="1533" priority="479" stopIfTrue="1" operator="equal">
      <formula>"Du anglais"</formula>
    </cfRule>
    <cfRule type="cellIs" dxfId="1532" priority="480" stopIfTrue="1" operator="equal">
      <formula>"Délibérations"</formula>
    </cfRule>
    <cfRule type="containsText" dxfId="1531" priority="409" operator="containsText" text="Note">
      <formula>NOT(ISERROR(SEARCH("Note",AV25)))</formula>
    </cfRule>
    <cfRule type="containsText" dxfId="1530" priority="410" operator="containsText" text="JPO">
      <formula>NOT(ISERROR(SEARCH("JPO",AV25)))</formula>
    </cfRule>
    <cfRule type="containsText" dxfId="1529" priority="411" operator="containsText" text="Etranger">
      <formula>NOT(ISERROR(SEARCH("Etranger",AV25)))</formula>
    </cfRule>
    <cfRule type="containsText" dxfId="1528" priority="412" operator="containsText" text="Début TD">
      <formula>NOT(ISERROR(SEARCH("Début TD",AV25)))</formula>
    </cfRule>
    <cfRule type="containsText" dxfId="1527" priority="413" operator="containsText" text="Début CM">
      <formula>NOT(ISERROR(SEARCH("Début CM",AV25)))</formula>
    </cfRule>
    <cfRule type="containsText" dxfId="1526" priority="414" operator="containsText" text="Projet">
      <formula>NOT(ISERROR(SEARCH("Projet",AV25)))</formula>
    </cfRule>
    <cfRule type="containsText" dxfId="1525" priority="415" operator="containsText" text="Pré">
      <formula>NOT(ISERROR(SEARCH("Pré",AV25)))</formula>
    </cfRule>
    <cfRule type="containsText" dxfId="1524" priority="416" operator="containsText" text="Délib">
      <formula>NOT(ISERROR(SEARCH("Délib",AV25)))</formula>
    </cfRule>
    <cfRule type="cellIs" dxfId="1523" priority="417" operator="equal">
      <formula>"Cours IAE"</formula>
    </cfRule>
    <cfRule type="cellIs" dxfId="1522" priority="418" operator="equal">
      <formula>"Cours ISEM"</formula>
    </cfRule>
    <cfRule type="cellIs" dxfId="1521" priority="419" operator="equal">
      <formula>"EXAMENS J"</formula>
    </cfRule>
    <cfRule type="cellIs" dxfId="1520" priority="420" operator="equal">
      <formula>"Lundi Pentecôte"</formula>
    </cfRule>
    <cfRule type="cellIs" dxfId="1519" priority="425" operator="equal">
      <formula>"Exam nationaux pas de date"</formula>
    </cfRule>
    <cfRule type="cellIs" dxfId="1518" priority="421" operator="equal">
      <formula>"ppp"</formula>
    </cfRule>
    <cfRule type="cellIs" dxfId="1517" priority="422" operator="equal">
      <formula>"Soutenance"</formula>
    </cfRule>
    <cfRule type="cellIs" dxfId="1516" priority="423" operator="equal">
      <formula>"Révisions R"</formula>
    </cfRule>
    <cfRule type="cellIs" dxfId="1515" priority="424" operator="equal">
      <formula>"Entreprise"</formula>
    </cfRule>
    <cfRule type="cellIs" dxfId="1514" priority="426" operator="equal">
      <formula>"Exam nationaux"</formula>
    </cfRule>
    <cfRule type="cellIs" dxfId="1513" priority="427" operator="equal">
      <formula>"Révision interne"</formula>
    </cfRule>
    <cfRule type="cellIs" dxfId="1512" priority="428" operator="equal">
      <formula>"Remise note CC"</formula>
    </cfRule>
    <cfRule type="cellIs" dxfId="1511" priority="429" operator="equal">
      <formula>"Oraux examens nationaux"</formula>
    </cfRule>
    <cfRule type="cellIs" dxfId="1510" priority="430" operator="equal">
      <formula>"Note mémoire"</formula>
    </cfRule>
    <cfRule type="cellIs" dxfId="1509" priority="431" operator="equal">
      <formula>"Mise à niveau"</formula>
    </cfRule>
    <cfRule type="cellIs" dxfId="1508" priority="432" operator="equal">
      <formula>"Ecrits examens nationaux"</formula>
    </cfRule>
    <cfRule type="cellIs" dxfId="1507" priority="433" operator="equal">
      <formula>"Délibération S2"</formula>
    </cfRule>
    <cfRule type="cellIs" dxfId="1506" priority="434" operator="equal">
      <formula>"Délibération S1"</formula>
    </cfRule>
    <cfRule type="cellIs" dxfId="1505" priority="435" operator="equal">
      <formula>"regroupement"</formula>
    </cfRule>
    <cfRule type="cellIs" dxfId="1504" priority="436" operator="equal">
      <formula>"Cours matin"</formula>
    </cfRule>
    <cfRule type="cellIs" dxfId="1503" priority="437" operator="equal">
      <formula>"Entr MA cours AM"</formula>
    </cfRule>
    <cfRule type="cellIs" dxfId="1502" priority="438" operator="equal">
      <formula>"Cours Matin Entr AM"</formula>
    </cfRule>
    <cfRule type="cellIs" dxfId="1501" priority="439" operator="equal">
      <formula>"Révisions S1 Ses2"</formula>
    </cfRule>
    <cfRule type="cellIs" dxfId="1500" priority="440" operator="equal">
      <formula>"Révisions S1 ses1"</formula>
    </cfRule>
    <cfRule type="cellIs" dxfId="1499" priority="441" operator="equal">
      <formula>"Examens S2 Ses2"</formula>
    </cfRule>
    <cfRule type="cellIs" dxfId="1498" priority="442" operator="equal">
      <formula>"Examens S2 ses1"</formula>
    </cfRule>
    <cfRule type="cellIs" dxfId="1497" priority="443" operator="equal">
      <formula>"Fermeture"</formula>
    </cfRule>
    <cfRule type="cellIs" dxfId="1496" priority="444" operator="equal">
      <formula>"Remise rapport"</formula>
    </cfRule>
    <cfRule type="cellIs" dxfId="1495" priority="445" operator="equal">
      <formula>"notes rapport"</formula>
    </cfRule>
    <cfRule type="cellIs" dxfId="1494" priority="446" operator="equal">
      <formula>"jour appui"</formula>
    </cfRule>
    <cfRule type="cellIs" dxfId="1493" priority="447" operator="equal">
      <formula>"Assomption"</formula>
    </cfRule>
    <cfRule type="cellIs" dxfId="1492" priority="448" operator="equal">
      <formula>"Ascension"</formula>
    </cfRule>
    <cfRule type="cellIs" dxfId="1491" priority="449" operator="equal">
      <formula>"Armistice"</formula>
    </cfRule>
    <cfRule type="cellIs" dxfId="1490" priority="450" operator="equal">
      <formula>"cours v"</formula>
    </cfRule>
    <cfRule type="cellIs" dxfId="1489" priority="451" operator="equal">
      <formula>"Examens S1 Ses2"</formula>
    </cfRule>
    <cfRule type="cellIs" dxfId="1488" priority="452" operator="equal">
      <formula>"Examens S1 Ses1"</formula>
    </cfRule>
    <cfRule type="cellIs" dxfId="1487" priority="453" operator="equal">
      <formula>"Fête du travail"</formula>
    </cfRule>
    <cfRule type="cellIs" dxfId="1486" priority="454" operator="equal">
      <formula>"Fête nationale"</formula>
    </cfRule>
    <cfRule type="cellIs" dxfId="1485" priority="455" operator="equal">
      <formula>"jour de l'an"</formula>
    </cfRule>
    <cfRule type="cellIs" dxfId="1484" priority="456" operator="equal">
      <formula>"Lundi de pâques"</formula>
    </cfRule>
    <cfRule type="cellIs" dxfId="1483" priority="457" operator="equal">
      <formula>"Noël"</formula>
    </cfRule>
    <cfRule type="cellIs" dxfId="1482" priority="458" operator="equal">
      <formula>"Pâques"</formula>
    </cfRule>
    <cfRule type="cellIs" dxfId="1481" priority="459" operator="equal">
      <formula>"Pentecôte"</formula>
    </cfRule>
    <cfRule type="cellIs" dxfId="1480" priority="460" operator="equal">
      <formula>"Révisions S2 ses2"</formula>
    </cfRule>
    <cfRule type="containsText" dxfId="1479" priority="405" operator="containsText" text="Soutenance">
      <formula>NOT(ISERROR(SEARCH("Soutenance",AV25)))</formula>
    </cfRule>
    <cfRule type="cellIs" dxfId="1478" priority="461" operator="equal">
      <formula>"Révisions S2 Ses1"</formula>
    </cfRule>
    <cfRule type="cellIs" dxfId="1477" priority="462" operator="equal">
      <formula>"stage v"</formula>
    </cfRule>
    <cfRule type="cellIs" dxfId="1476" priority="464" operator="equal">
      <formula>"Toussaint"</formula>
    </cfRule>
    <cfRule type="cellIs" dxfId="1475" priority="465" operator="equal">
      <formula>"Stage en entreprise"</formula>
    </cfRule>
    <cfRule type="cellIs" dxfId="1474" priority="466" operator="equal">
      <formula>"entreprise B"</formula>
    </cfRule>
    <cfRule type="cellIs" dxfId="1473" priority="467" stopIfTrue="1" operator="equal">
      <formula>"Retour copies"</formula>
    </cfRule>
    <cfRule type="cellIs" dxfId="1472" priority="468" stopIfTrue="1" operator="equal">
      <formula>"Evaluation"</formula>
    </cfRule>
    <cfRule type="cellIs" dxfId="1471" priority="469" stopIfTrue="1" operator="equal">
      <formula>"Rentrée"</formula>
    </cfRule>
    <cfRule type="cellIs" dxfId="1470" priority="470" stopIfTrue="1" operator="equal">
      <formula>"Stage"</formula>
    </cfRule>
    <cfRule type="cellIs" dxfId="1469" priority="471" stopIfTrue="1" operator="equal">
      <formula>"Session 2"</formula>
    </cfRule>
    <cfRule type="cellIs" dxfId="1468" priority="472" stopIfTrue="1" operator="equal">
      <formula>"Session 1"</formula>
    </cfRule>
    <cfRule type="cellIs" dxfId="1467" priority="473" stopIfTrue="1" operator="equal">
      <formula>"Révisions"</formula>
    </cfRule>
    <cfRule type="cellIs" dxfId="1466" priority="474" stopIfTrue="1" operator="equal">
      <formula>"Vacances"</formula>
    </cfRule>
    <cfRule type="cellIs" dxfId="1465" priority="475" stopIfTrue="1" operator="equal">
      <formula>"Cours"</formula>
    </cfRule>
    <cfRule type="cellIs" dxfId="1464" priority="476" stopIfTrue="1" operator="equal">
      <formula>"Examens S1"</formula>
    </cfRule>
    <cfRule type="containsText" dxfId="1463" priority="401" operator="containsText" text="Cours/Labo/Projet">
      <formula>NOT(ISERROR(SEARCH("Cours/Labo/Projet",AV25)))</formula>
    </cfRule>
    <cfRule type="containsText" dxfId="1462" priority="402" operator="containsText" text="Université">
      <formula>NOT(ISERROR(SEARCH("Université",AV25)))</formula>
    </cfRule>
    <cfRule type="expression" dxfId="1461" priority="403">
      <formula>AT25="Dimanche"</formula>
    </cfRule>
    <cfRule type="expression" dxfId="1460" priority="404">
      <formula>AT25="Samedi"</formula>
    </cfRule>
  </conditionalFormatting>
  <conditionalFormatting sqref="AV26:AV27">
    <cfRule type="cellIs" dxfId="1459" priority="3143" operator="equal">
      <formula>"Révision interne"</formula>
    </cfRule>
    <cfRule type="cellIs" dxfId="1458" priority="3144" operator="equal">
      <formula>"Remise note CC"</formula>
    </cfRule>
    <cfRule type="cellIs" dxfId="1457" priority="3145" operator="equal">
      <formula>"Oraux examens nationaux"</formula>
    </cfRule>
    <cfRule type="cellIs" dxfId="1456" priority="3146" operator="equal">
      <formula>"Note mémoire"</formula>
    </cfRule>
    <cfRule type="cellIs" dxfId="1455" priority="3147" operator="equal">
      <formula>"Mise à niveau"</formula>
    </cfRule>
    <cfRule type="cellIs" dxfId="1454" priority="3148" operator="equal">
      <formula>"Ecrits examens nationaux"</formula>
    </cfRule>
    <cfRule type="cellIs" dxfId="1453" priority="3149" operator="equal">
      <formula>"Délibération S2"</formula>
    </cfRule>
    <cfRule type="cellIs" dxfId="1452" priority="3150" operator="equal">
      <formula>"Délibération S1"</formula>
    </cfRule>
    <cfRule type="cellIs" dxfId="1451" priority="3151" operator="equal">
      <formula>"regroupement"</formula>
    </cfRule>
    <cfRule type="cellIs" dxfId="1450" priority="3152" operator="equal">
      <formula>"Cours matin"</formula>
    </cfRule>
    <cfRule type="cellIs" dxfId="1449" priority="3153" operator="equal">
      <formula>"Entr MA cours AM"</formula>
    </cfRule>
    <cfRule type="cellIs" dxfId="1448" priority="3154" operator="equal">
      <formula>"Cours Matin Entr AM"</formula>
    </cfRule>
    <cfRule type="cellIs" dxfId="1447" priority="3155" operator="equal">
      <formula>"Révisions S1 Ses2"</formula>
    </cfRule>
    <cfRule type="cellIs" dxfId="1446" priority="3156" operator="equal">
      <formula>"Révisions S1 ses1"</formula>
    </cfRule>
    <cfRule type="cellIs" dxfId="1445" priority="3157" operator="equal">
      <formula>"Examens S2 Ses2"</formula>
    </cfRule>
    <cfRule type="cellIs" dxfId="1444" priority="3158" operator="equal">
      <formula>"Examens S2 ses1"</formula>
    </cfRule>
    <cfRule type="cellIs" dxfId="1443" priority="3160" operator="equal">
      <formula>"Remise rapport"</formula>
    </cfRule>
    <cfRule type="cellIs" dxfId="1442" priority="3161" operator="equal">
      <formula>"notes rapport"</formula>
    </cfRule>
    <cfRule type="cellIs" dxfId="1441" priority="3162" operator="equal">
      <formula>"jour appui"</formula>
    </cfRule>
    <cfRule type="cellIs" dxfId="1440" priority="3163" operator="equal">
      <formula>"Assomption"</formula>
    </cfRule>
    <cfRule type="cellIs" dxfId="1439" priority="3164" operator="equal">
      <formula>"Ascension"</formula>
    </cfRule>
    <cfRule type="cellIs" dxfId="1438" priority="3165" operator="equal">
      <formula>"Armistice"</formula>
    </cfRule>
    <cfRule type="cellIs" dxfId="1437" priority="3166" operator="equal">
      <formula>"cours v"</formula>
    </cfRule>
    <cfRule type="cellIs" dxfId="1436" priority="3167" operator="equal">
      <formula>"Examens S1 Ses2"</formula>
    </cfRule>
    <cfRule type="cellIs" dxfId="1435" priority="3168" operator="equal">
      <formula>"Examens S1 Ses1"</formula>
    </cfRule>
    <cfRule type="cellIs" dxfId="1434" priority="3169" operator="equal">
      <formula>"Fête du travail"</formula>
    </cfRule>
    <cfRule type="cellIs" dxfId="1433" priority="3170" operator="equal">
      <formula>"Fête nationale"</formula>
    </cfRule>
    <cfRule type="cellIs" dxfId="1432" priority="3171" operator="equal">
      <formula>"jour de l'an"</formula>
    </cfRule>
    <cfRule type="cellIs" dxfId="1431" priority="3172" operator="equal">
      <formula>"Lundi de pâques"</formula>
    </cfRule>
    <cfRule type="cellIs" dxfId="1430" priority="3173" operator="equal">
      <formula>"Noël"</formula>
    </cfRule>
    <cfRule type="cellIs" dxfId="1429" priority="3174" operator="equal">
      <formula>"Pâques"</formula>
    </cfRule>
    <cfRule type="cellIs" dxfId="1428" priority="3175" operator="equal">
      <formula>"Pentecôte"</formula>
    </cfRule>
    <cfRule type="cellIs" dxfId="1427" priority="3176" operator="equal">
      <formula>"Révisions S2 ses2"</formula>
    </cfRule>
    <cfRule type="cellIs" dxfId="1426" priority="3177" operator="equal">
      <formula>"Révisions S2 Ses1"</formula>
    </cfRule>
    <cfRule type="cellIs" dxfId="1425" priority="3178" operator="equal">
      <formula>"stage v"</formula>
    </cfRule>
    <cfRule type="cellIs" dxfId="1424" priority="3179" operator="equal">
      <formula>"Victoire 1945"</formula>
    </cfRule>
    <cfRule type="cellIs" dxfId="1423" priority="3180" operator="equal">
      <formula>"Toussaint"</formula>
    </cfRule>
    <cfRule type="cellIs" dxfId="1422" priority="3181" operator="equal">
      <formula>"Stage en entreprise"</formula>
    </cfRule>
    <cfRule type="cellIs" dxfId="1421" priority="3182" operator="equal">
      <formula>"entreprise B"</formula>
    </cfRule>
    <cfRule type="cellIs" dxfId="1420" priority="3183" stopIfTrue="1" operator="equal">
      <formula>"Retour copies"</formula>
    </cfRule>
    <cfRule type="cellIs" dxfId="1419" priority="3184" stopIfTrue="1" operator="equal">
      <formula>"Evaluation"</formula>
    </cfRule>
    <cfRule type="cellIs" dxfId="1418" priority="3185" stopIfTrue="1" operator="equal">
      <formula>"Rentrée"</formula>
    </cfRule>
    <cfRule type="cellIs" dxfId="1417" priority="3186" stopIfTrue="1" operator="equal">
      <formula>"Stage"</formula>
    </cfRule>
    <cfRule type="cellIs" dxfId="1416" priority="3187" stopIfTrue="1" operator="equal">
      <formula>"Session 2"</formula>
    </cfRule>
    <cfRule type="cellIs" dxfId="1415" priority="3188" stopIfTrue="1" operator="equal">
      <formula>"Session 1"</formula>
    </cfRule>
    <cfRule type="cellIs" dxfId="1414" priority="3189" stopIfTrue="1" operator="equal">
      <formula>"Révisions"</formula>
    </cfRule>
    <cfRule type="cellIs" dxfId="1413" priority="3190" stopIfTrue="1" operator="equal">
      <formula>"Vacances"</formula>
    </cfRule>
    <cfRule type="cellIs" dxfId="1412" priority="3191" stopIfTrue="1" operator="equal">
      <formula>"Cours"</formula>
    </cfRule>
    <cfRule type="cellIs" dxfId="1411" priority="3192" stopIfTrue="1" operator="equal">
      <formula>"Examens S1"</formula>
    </cfRule>
    <cfRule type="cellIs" dxfId="1410" priority="3193" stopIfTrue="1" operator="equal">
      <formula>"Examens"</formula>
    </cfRule>
    <cfRule type="cellIs" dxfId="1409" priority="3194" stopIfTrue="1" operator="equal">
      <formula>"Examens S2"</formula>
    </cfRule>
    <cfRule type="cellIs" dxfId="1408" priority="3195" stopIfTrue="1" operator="equal">
      <formula>"Du anglais"</formula>
    </cfRule>
    <cfRule type="cellIs" dxfId="1407" priority="3196" stopIfTrue="1" operator="equal">
      <formula>"Délibérations"</formula>
    </cfRule>
    <cfRule type="cellIs" dxfId="1406" priority="3134" operator="equal">
      <formula>"Cours ISEM"</formula>
    </cfRule>
    <cfRule type="cellIs" dxfId="1405" priority="3133" operator="equal">
      <formula>"Cours IAE"</formula>
    </cfRule>
    <cfRule type="containsText" dxfId="1404" priority="3131" operator="containsText" text="Pré">
      <formula>NOT(ISERROR(SEARCH("Pré",AV26)))</formula>
    </cfRule>
    <cfRule type="containsText" dxfId="1403" priority="3130" operator="containsText" text="Projet">
      <formula>NOT(ISERROR(SEARCH("Projet",AV26)))</formula>
    </cfRule>
    <cfRule type="containsText" dxfId="1402" priority="3129" operator="containsText" text="Début CM">
      <formula>NOT(ISERROR(SEARCH("Début CM",AV26)))</formula>
    </cfRule>
    <cfRule type="containsText" dxfId="1401" priority="3128" operator="containsText" text="Début TD">
      <formula>NOT(ISERROR(SEARCH("Début TD",AV26)))</formula>
    </cfRule>
    <cfRule type="containsText" dxfId="1400" priority="3127" operator="containsText" text="Etranger">
      <formula>NOT(ISERROR(SEARCH("Etranger",AV26)))</formula>
    </cfRule>
    <cfRule type="containsText" dxfId="1399" priority="3126" operator="containsText" text="JPO">
      <formula>NOT(ISERROR(SEARCH("JPO",AV26)))</formula>
    </cfRule>
    <cfRule type="containsText" dxfId="1398" priority="3125" operator="containsText" text="Note">
      <formula>NOT(ISERROR(SEARCH("Note",AV26)))</formula>
    </cfRule>
    <cfRule type="containsText" dxfId="1397" priority="3124" operator="containsText" text="Recrutem">
      <formula>NOT(ISERROR(SEARCH("Recrutem",AV26)))</formula>
    </cfRule>
    <cfRule type="containsText" dxfId="1396" priority="3123" operator="containsText" text="Remise">
      <formula>NOT(ISERROR(SEARCH("Remise",AV26)))</formula>
    </cfRule>
    <cfRule type="containsText" dxfId="1395" priority="3118" operator="containsText" text="Université">
      <formula>NOT(ISERROR(SEARCH("Université",AV26)))</formula>
    </cfRule>
    <cfRule type="containsText" dxfId="1394" priority="3117" operator="containsText" text="Cours/Labo/Projet">
      <formula>NOT(ISERROR(SEARCH("Cours/Labo/Projet",AV26)))</formula>
    </cfRule>
    <cfRule type="cellIs" dxfId="1393" priority="3142" operator="equal">
      <formula>"Exam nationaux"</formula>
    </cfRule>
    <cfRule type="cellIs" dxfId="1392" priority="3159" operator="equal">
      <formula>"Fermeture"</formula>
    </cfRule>
    <cfRule type="containsText" dxfId="1391" priority="3132" operator="containsText" text="Délib">
      <formula>NOT(ISERROR(SEARCH("Délib",AV26)))</formula>
    </cfRule>
    <cfRule type="cellIs" dxfId="1390" priority="3141" operator="equal">
      <formula>"Exam nationaux pas de date"</formula>
    </cfRule>
    <cfRule type="cellIs" dxfId="1389" priority="3140" operator="equal">
      <formula>"Entreprise"</formula>
    </cfRule>
    <cfRule type="cellIs" dxfId="1388" priority="3139" operator="equal">
      <formula>"Révisions R"</formula>
    </cfRule>
    <cfRule type="cellIs" dxfId="1387" priority="3138" operator="equal">
      <formula>"Soutenance"</formula>
    </cfRule>
    <cfRule type="cellIs" dxfId="1386" priority="3137" operator="equal">
      <formula>"ppp"</formula>
    </cfRule>
    <cfRule type="cellIs" dxfId="1385" priority="3136" operator="equal">
      <formula>"Lundi Pentecôte"</formula>
    </cfRule>
    <cfRule type="cellIs" dxfId="1384" priority="3135" operator="equal">
      <formula>"EXAMENS J"</formula>
    </cfRule>
  </conditionalFormatting>
  <conditionalFormatting sqref="AV26:AV29">
    <cfRule type="containsText" dxfId="1383" priority="3122" operator="containsText" text="Salon Et">
      <formula>NOT(ISERROR(SEARCH("Salon Et",AV26)))</formula>
    </cfRule>
    <cfRule type="containsText" dxfId="1382" priority="3121" operator="containsText" text="Soutenance">
      <formula>NOT(ISERROR(SEARCH("Soutenance",AV26)))</formula>
    </cfRule>
    <cfRule type="expression" dxfId="1381" priority="3120">
      <formula>AT26="Samedi"</formula>
    </cfRule>
    <cfRule type="expression" dxfId="1380" priority="3119">
      <formula>AT26="Dimanche"</formula>
    </cfRule>
  </conditionalFormatting>
  <conditionalFormatting sqref="AV28:AV29">
    <cfRule type="cellIs" dxfId="1379" priority="17440" stopIfTrue="1" operator="equal">
      <formula>"Vacances"</formula>
    </cfRule>
    <cfRule type="cellIs" dxfId="1378" priority="17439" stopIfTrue="1" operator="equal">
      <formula>"Révisions"</formula>
    </cfRule>
    <cfRule type="cellIs" dxfId="1377" priority="17438" stopIfTrue="1" operator="equal">
      <formula>"Session 1"</formula>
    </cfRule>
    <cfRule type="cellIs" dxfId="1376" priority="17437" stopIfTrue="1" operator="equal">
      <formula>"Session 2"</formula>
    </cfRule>
    <cfRule type="cellIs" dxfId="1375" priority="17436" stopIfTrue="1" operator="equal">
      <formula>"Stage"</formula>
    </cfRule>
    <cfRule type="cellIs" dxfId="1374" priority="17435" stopIfTrue="1" operator="equal">
      <formula>"Rentrée"</formula>
    </cfRule>
    <cfRule type="cellIs" dxfId="1373" priority="17434" stopIfTrue="1" operator="equal">
      <formula>"Evaluation"</formula>
    </cfRule>
    <cfRule type="cellIs" dxfId="1372" priority="17433" stopIfTrue="1" operator="equal">
      <formula>"Retour copies"</formula>
    </cfRule>
    <cfRule type="cellIs" dxfId="1371" priority="17432" operator="equal">
      <formula>"entreprise B"</formula>
    </cfRule>
    <cfRule type="cellIs" dxfId="1370" priority="17431" operator="equal">
      <formula>"Stage en entreprise"</formula>
    </cfRule>
    <cfRule type="cellIs" dxfId="1369" priority="17430" operator="equal">
      <formula>"Toussaint"</formula>
    </cfRule>
    <cfRule type="cellIs" dxfId="1368" priority="17429" operator="equal">
      <formula>"Victoire 1945"</formula>
    </cfRule>
    <cfRule type="cellIs" dxfId="1367" priority="17428" operator="equal">
      <formula>"stage v"</formula>
    </cfRule>
    <cfRule type="cellIs" dxfId="1366" priority="17427" operator="equal">
      <formula>"Révisions S2 Ses1"</formula>
    </cfRule>
    <cfRule type="cellIs" dxfId="1365" priority="17426" operator="equal">
      <formula>"Révisions S2 ses2"</formula>
    </cfRule>
    <cfRule type="cellIs" dxfId="1364" priority="17425" operator="equal">
      <formula>"Pentecôte"</formula>
    </cfRule>
    <cfRule type="cellIs" dxfId="1363" priority="17424" operator="equal">
      <formula>"Pâques"</formula>
    </cfRule>
    <cfRule type="cellIs" dxfId="1362" priority="17423" operator="equal">
      <formula>"Noël"</formula>
    </cfRule>
    <cfRule type="cellIs" dxfId="1361" priority="17422" operator="equal">
      <formula>"Lundi de pâques"</formula>
    </cfRule>
    <cfRule type="cellIs" dxfId="1360" priority="17421" operator="equal">
      <formula>"jour de l'an"</formula>
    </cfRule>
    <cfRule type="cellIs" dxfId="1359" priority="17420" operator="equal">
      <formula>"Fête nationale"</formula>
    </cfRule>
    <cfRule type="containsText" dxfId="1358" priority="17378" operator="containsText" text="Début TD">
      <formula>NOT(ISERROR(SEARCH("Début TD",AV28)))</formula>
    </cfRule>
    <cfRule type="cellIs" dxfId="1357" priority="17418" operator="equal">
      <formula>"Examens S1 Ses1"</formula>
    </cfRule>
    <cfRule type="cellIs" dxfId="1356" priority="17417" operator="equal">
      <formula>"Examens S1 Ses2"</formula>
    </cfRule>
    <cfRule type="cellIs" dxfId="1355" priority="17416" operator="equal">
      <formula>"cours v"</formula>
    </cfRule>
    <cfRule type="cellIs" dxfId="1354" priority="17415" operator="equal">
      <formula>"Armistice"</formula>
    </cfRule>
    <cfRule type="cellIs" dxfId="1353" priority="17414" operator="equal">
      <formula>"Ascension"</formula>
    </cfRule>
    <cfRule type="cellIs" dxfId="1352" priority="17413" operator="equal">
      <formula>"Assomption"</formula>
    </cfRule>
    <cfRule type="cellIs" dxfId="1351" priority="17412" operator="equal">
      <formula>"jour appui"</formula>
    </cfRule>
    <cfRule type="cellIs" dxfId="1350" priority="17411" operator="equal">
      <formula>"notes rapport"</formula>
    </cfRule>
    <cfRule type="cellIs" dxfId="1349" priority="17410" operator="equal">
      <formula>"Remise rapport"</formula>
    </cfRule>
    <cfRule type="containsText" dxfId="1348" priority="17377" operator="containsText" text="Etranger">
      <formula>NOT(ISERROR(SEARCH("Etranger",AV28)))</formula>
    </cfRule>
    <cfRule type="cellIs" dxfId="1347" priority="17409" operator="equal">
      <formula>"Fermeture"</formula>
    </cfRule>
    <cfRule type="cellIs" dxfId="1346" priority="17408" operator="equal">
      <formula>"Examens S2 ses1"</formula>
    </cfRule>
    <cfRule type="cellIs" dxfId="1345" priority="17407" operator="equal">
      <formula>"Examens S2 Ses2"</formula>
    </cfRule>
    <cfRule type="cellIs" dxfId="1344" priority="17406" operator="equal">
      <formula>"Révisions S1 ses1"</formula>
    </cfRule>
    <cfRule type="cellIs" dxfId="1343" priority="17405" operator="equal">
      <formula>"Révisions S1 Ses2"</formula>
    </cfRule>
    <cfRule type="cellIs" dxfId="1342" priority="17404" operator="equal">
      <formula>"Cours Matin Entr AM"</formula>
    </cfRule>
    <cfRule type="cellIs" dxfId="1341" priority="17403" operator="equal">
      <formula>"Entr MA cours AM"</formula>
    </cfRule>
    <cfRule type="cellIs" dxfId="1340" priority="17402" operator="equal">
      <formula>"Cours matin"</formula>
    </cfRule>
    <cfRule type="cellIs" dxfId="1339" priority="17401" operator="equal">
      <formula>"regroupement"</formula>
    </cfRule>
    <cfRule type="cellIs" dxfId="1338" priority="17400" operator="equal">
      <formula>"Délibération S1"</formula>
    </cfRule>
    <cfRule type="cellIs" dxfId="1337" priority="17399" operator="equal">
      <formula>"Délibération S2"</formula>
    </cfRule>
    <cfRule type="cellIs" dxfId="1336" priority="17398" operator="equal">
      <formula>"Ecrits examens nationaux"</formula>
    </cfRule>
    <cfRule type="cellIs" dxfId="1335" priority="17397" operator="equal">
      <formula>"Mise à niveau"</formula>
    </cfRule>
    <cfRule type="cellIs" dxfId="1334" priority="17396" operator="equal">
      <formula>"Note mémoire"</formula>
    </cfRule>
    <cfRule type="cellIs" dxfId="1333" priority="17395" operator="equal">
      <formula>"Oraux examens nationaux"</formula>
    </cfRule>
    <cfRule type="containsText" dxfId="1332" priority="17376" operator="containsText" text="JPO">
      <formula>NOT(ISERROR(SEARCH("JPO",AV28)))</formula>
    </cfRule>
    <cfRule type="containsText" dxfId="1331" priority="17375" operator="containsText" text="Note">
      <formula>NOT(ISERROR(SEARCH("Note",AV28)))</formula>
    </cfRule>
    <cfRule type="containsText" dxfId="1330" priority="17374" operator="containsText" text="Recrutem">
      <formula>NOT(ISERROR(SEARCH("Recrutem",AV28)))</formula>
    </cfRule>
    <cfRule type="containsText" dxfId="1329" priority="17373" operator="containsText" text="Remise">
      <formula>NOT(ISERROR(SEARCH("Remise",AV28)))</formula>
    </cfRule>
    <cfRule type="cellIs" dxfId="1328" priority="17419" operator="equal">
      <formula>"Fête du travail"</formula>
    </cfRule>
    <cfRule type="cellIs" dxfId="1327" priority="17394" operator="equal">
      <formula>"Remise note CC"</formula>
    </cfRule>
    <cfRule type="cellIs" dxfId="1326" priority="17393" operator="equal">
      <formula>"Révision interne"</formula>
    </cfRule>
    <cfRule type="cellIs" dxfId="1325" priority="17392" operator="equal">
      <formula>"Exam nationaux"</formula>
    </cfRule>
    <cfRule type="cellIs" dxfId="1324" priority="17391" operator="equal">
      <formula>"Exam nationaux pas de date"</formula>
    </cfRule>
    <cfRule type="cellIs" dxfId="1323" priority="17390" operator="equal">
      <formula>"Entreprise"</formula>
    </cfRule>
    <cfRule type="cellIs" dxfId="1322" priority="17389" operator="equal">
      <formula>"Révisions R"</formula>
    </cfRule>
    <cfRule type="cellIs" dxfId="1321" priority="17388" operator="equal">
      <formula>"Soutenance"</formula>
    </cfRule>
    <cfRule type="cellIs" dxfId="1320" priority="17387" operator="equal">
      <formula>"ppp"</formula>
    </cfRule>
    <cfRule type="cellIs" dxfId="1319" priority="17386" operator="equal">
      <formula>"Lundi Pentecôte"</formula>
    </cfRule>
    <cfRule type="cellIs" dxfId="1318" priority="17385" operator="equal">
      <formula>"EXAMENS J"</formula>
    </cfRule>
    <cfRule type="cellIs" dxfId="1317" priority="17384" operator="equal">
      <formula>"Cours ISEM"</formula>
    </cfRule>
    <cfRule type="cellIs" dxfId="1316" priority="17383" operator="equal">
      <formula>"Cours IAE"</formula>
    </cfRule>
    <cfRule type="containsText" dxfId="1315" priority="17382" operator="containsText" text="Délib">
      <formula>NOT(ISERROR(SEARCH("Délib",AV28)))</formula>
    </cfRule>
    <cfRule type="containsText" dxfId="1314" priority="17381" operator="containsText" text="Pré">
      <formula>NOT(ISERROR(SEARCH("Pré",AV28)))</formula>
    </cfRule>
    <cfRule type="containsText" dxfId="1313" priority="17380" operator="containsText" text="Projet">
      <formula>NOT(ISERROR(SEARCH("Projet",AV28)))</formula>
    </cfRule>
    <cfRule type="containsText" dxfId="1312" priority="17379" operator="containsText" text="Début CM">
      <formula>NOT(ISERROR(SEARCH("Début CM",AV28)))</formula>
    </cfRule>
    <cfRule type="cellIs" dxfId="1311" priority="17446" stopIfTrue="1" operator="equal">
      <formula>"Délibérations"</formula>
    </cfRule>
    <cfRule type="cellIs" dxfId="1310" priority="17445" stopIfTrue="1" operator="equal">
      <formula>"Du anglais"</formula>
    </cfRule>
    <cfRule type="cellIs" dxfId="1309" priority="17444" stopIfTrue="1" operator="equal">
      <formula>"Examens S2"</formula>
    </cfRule>
    <cfRule type="cellIs" dxfId="1308" priority="17443" stopIfTrue="1" operator="equal">
      <formula>"Examens"</formula>
    </cfRule>
    <cfRule type="cellIs" dxfId="1307" priority="17442" stopIfTrue="1" operator="equal">
      <formula>"Examens S1"</formula>
    </cfRule>
    <cfRule type="cellIs" dxfId="1306" priority="17441" stopIfTrue="1" operator="equal">
      <formula>"Cours"</formula>
    </cfRule>
  </conditionalFormatting>
  <conditionalFormatting sqref="AV30:AV34">
    <cfRule type="containsText" dxfId="1305" priority="3037" operator="containsText" text="Cours/Labo/Projet">
      <formula>NOT(ISERROR(SEARCH("Cours/Labo/Projet",AV30)))</formula>
    </cfRule>
    <cfRule type="cellIs" dxfId="1304" priority="3102" operator="equal">
      <formula>"entreprise B"</formula>
    </cfRule>
    <cfRule type="cellIs" dxfId="1303" priority="3101" operator="equal">
      <formula>"Stage en entreprise"</formula>
    </cfRule>
    <cfRule type="cellIs" dxfId="1302" priority="3100" operator="equal">
      <formula>"Toussaint"</formula>
    </cfRule>
    <cfRule type="cellIs" dxfId="1301" priority="3099" operator="equal">
      <formula>"Victoire 1945"</formula>
    </cfRule>
    <cfRule type="cellIs" dxfId="1300" priority="3098" operator="equal">
      <formula>"stage v"</formula>
    </cfRule>
    <cfRule type="cellIs" dxfId="1299" priority="3097" operator="equal">
      <formula>"Révisions S2 Ses1"</formula>
    </cfRule>
    <cfRule type="cellIs" dxfId="1298" priority="3096" operator="equal">
      <formula>"Révisions S2 ses2"</formula>
    </cfRule>
    <cfRule type="cellIs" dxfId="1297" priority="3095" operator="equal">
      <formula>"Pentecôte"</formula>
    </cfRule>
    <cfRule type="cellIs" dxfId="1296" priority="3094" operator="equal">
      <formula>"Pâques"</formula>
    </cfRule>
    <cfRule type="cellIs" dxfId="1295" priority="3093" operator="equal">
      <formula>"Noël"</formula>
    </cfRule>
    <cfRule type="cellIs" dxfId="1294" priority="3092" operator="equal">
      <formula>"Lundi de pâques"</formula>
    </cfRule>
    <cfRule type="cellIs" dxfId="1293" priority="3112" stopIfTrue="1" operator="equal">
      <formula>"Examens S1"</formula>
    </cfRule>
    <cfRule type="cellIs" dxfId="1292" priority="3113" stopIfTrue="1" operator="equal">
      <formula>"Examens"</formula>
    </cfRule>
    <cfRule type="cellIs" dxfId="1291" priority="3114" stopIfTrue="1" operator="equal">
      <formula>"Examens S2"</formula>
    </cfRule>
    <cfRule type="cellIs" dxfId="1290" priority="3115" stopIfTrue="1" operator="equal">
      <formula>"Du anglais"</formula>
    </cfRule>
    <cfRule type="cellIs" dxfId="1289" priority="3116" stopIfTrue="1" operator="equal">
      <formula>"Délibérations"</formula>
    </cfRule>
    <cfRule type="cellIs" dxfId="1288" priority="3091" operator="equal">
      <formula>"jour de l'an"</formula>
    </cfRule>
    <cfRule type="cellIs" dxfId="1287" priority="3090" operator="equal">
      <formula>"Fête nationale"</formula>
    </cfRule>
    <cfRule type="cellIs" dxfId="1286" priority="3089" operator="equal">
      <formula>"Fête du travail"</formula>
    </cfRule>
    <cfRule type="cellIs" dxfId="1285" priority="3088" operator="equal">
      <formula>"Examens S1 Ses1"</formula>
    </cfRule>
    <cfRule type="cellIs" dxfId="1284" priority="3087" operator="equal">
      <formula>"Examens S1 Ses2"</formula>
    </cfRule>
    <cfRule type="cellIs" dxfId="1283" priority="3086" operator="equal">
      <formula>"cours v"</formula>
    </cfRule>
    <cfRule type="cellIs" dxfId="1282" priority="3085" operator="equal">
      <formula>"Armistice"</formula>
    </cfRule>
    <cfRule type="cellIs" dxfId="1281" priority="3084" operator="equal">
      <formula>"Ascension"</formula>
    </cfRule>
    <cfRule type="cellIs" dxfId="1280" priority="3083" operator="equal">
      <formula>"Assomption"</formula>
    </cfRule>
    <cfRule type="cellIs" dxfId="1279" priority="3104" stopIfTrue="1" operator="equal">
      <formula>"Evaluation"</formula>
    </cfRule>
    <cfRule type="cellIs" dxfId="1278" priority="3110" stopIfTrue="1" operator="equal">
      <formula>"Vacances"</formula>
    </cfRule>
    <cfRule type="cellIs" dxfId="1277" priority="3056" operator="equal">
      <formula>"Lundi Pentecôte"</formula>
    </cfRule>
    <cfRule type="cellIs" dxfId="1276" priority="3105" stopIfTrue="1" operator="equal">
      <formula>"Rentrée"</formula>
    </cfRule>
    <cfRule type="cellIs" dxfId="1275" priority="3106" stopIfTrue="1" operator="equal">
      <formula>"Stage"</formula>
    </cfRule>
    <cfRule type="cellIs" dxfId="1274" priority="3082" operator="equal">
      <formula>"jour appui"</formula>
    </cfRule>
    <cfRule type="cellIs" dxfId="1273" priority="3081" operator="equal">
      <formula>"notes rapport"</formula>
    </cfRule>
    <cfRule type="cellIs" dxfId="1272" priority="3080" operator="equal">
      <formula>"Remise rapport"</formula>
    </cfRule>
    <cfRule type="cellIs" dxfId="1271" priority="3079" operator="equal">
      <formula>"Fermeture"</formula>
    </cfRule>
    <cfRule type="cellIs" dxfId="1270" priority="3078" operator="equal">
      <formula>"Examens S2 ses1"</formula>
    </cfRule>
    <cfRule type="cellIs" dxfId="1269" priority="3077" operator="equal">
      <formula>"Examens S2 Ses2"</formula>
    </cfRule>
    <cfRule type="cellIs" dxfId="1268" priority="3076" operator="equal">
      <formula>"Révisions S1 ses1"</formula>
    </cfRule>
    <cfRule type="cellIs" dxfId="1267" priority="3075" operator="equal">
      <formula>"Révisions S1 Ses2"</formula>
    </cfRule>
    <cfRule type="cellIs" dxfId="1266" priority="3074" operator="equal">
      <formula>"Cours Matin Entr AM"</formula>
    </cfRule>
    <cfRule type="cellIs" dxfId="1265" priority="3073" operator="equal">
      <formula>"Entr MA cours AM"</formula>
    </cfRule>
    <cfRule type="cellIs" dxfId="1264" priority="3072" operator="equal">
      <formula>"Cours matin"</formula>
    </cfRule>
    <cfRule type="cellIs" dxfId="1263" priority="3071" operator="equal">
      <formula>"regroupement"</formula>
    </cfRule>
    <cfRule type="cellIs" dxfId="1262" priority="3070" operator="equal">
      <formula>"Délibération S1"</formula>
    </cfRule>
    <cfRule type="cellIs" dxfId="1261" priority="3069" operator="equal">
      <formula>"Délibération S2"</formula>
    </cfRule>
    <cfRule type="cellIs" dxfId="1260" priority="3068" operator="equal">
      <formula>"Ecrits examens nationaux"</formula>
    </cfRule>
    <cfRule type="cellIs" dxfId="1259" priority="3067" operator="equal">
      <formula>"Mise à niveau"</formula>
    </cfRule>
    <cfRule type="cellIs" dxfId="1258" priority="3066" operator="equal">
      <formula>"Note mémoire"</formula>
    </cfRule>
    <cfRule type="cellIs" dxfId="1257" priority="3065" operator="equal">
      <formula>"Oraux examens nationaux"</formula>
    </cfRule>
    <cfRule type="cellIs" dxfId="1256" priority="3064" operator="equal">
      <formula>"Remise note CC"</formula>
    </cfRule>
    <cfRule type="cellIs" dxfId="1255" priority="3063" operator="equal">
      <formula>"Révision interne"</formula>
    </cfRule>
    <cfRule type="cellIs" dxfId="1254" priority="3062" operator="equal">
      <formula>"Exam nationaux"</formula>
    </cfRule>
    <cfRule type="cellIs" dxfId="1253" priority="3061" operator="equal">
      <formula>"Exam nationaux pas de date"</formula>
    </cfRule>
    <cfRule type="cellIs" dxfId="1252" priority="3060" operator="equal">
      <formula>"Entreprise"</formula>
    </cfRule>
    <cfRule type="cellIs" dxfId="1251" priority="3059" operator="equal">
      <formula>"Révisions R"</formula>
    </cfRule>
    <cfRule type="cellIs" dxfId="1250" priority="3057" operator="equal">
      <formula>"ppp"</formula>
    </cfRule>
    <cfRule type="cellIs" dxfId="1249" priority="3107" stopIfTrue="1" operator="equal">
      <formula>"Session 2"</formula>
    </cfRule>
    <cfRule type="cellIs" dxfId="1248" priority="3055" operator="equal">
      <formula>"EXAMENS J"</formula>
    </cfRule>
    <cfRule type="cellIs" dxfId="1247" priority="3054" operator="equal">
      <formula>"Cours ISEM"</formula>
    </cfRule>
    <cfRule type="cellIs" dxfId="1246" priority="3053" operator="equal">
      <formula>"Cours IAE"</formula>
    </cfRule>
    <cfRule type="containsText" dxfId="1245" priority="3052" operator="containsText" text="Délib">
      <formula>NOT(ISERROR(SEARCH("Délib",AV30)))</formula>
    </cfRule>
    <cfRule type="containsText" dxfId="1244" priority="3051" operator="containsText" text="Pré">
      <formula>NOT(ISERROR(SEARCH("Pré",AV30)))</formula>
    </cfRule>
    <cfRule type="containsText" dxfId="1243" priority="3050" operator="containsText" text="Projet">
      <formula>NOT(ISERROR(SEARCH("Projet",AV30)))</formula>
    </cfRule>
    <cfRule type="containsText" dxfId="1242" priority="3049" operator="containsText" text="Début CM">
      <formula>NOT(ISERROR(SEARCH("Début CM",AV30)))</formula>
    </cfRule>
    <cfRule type="cellIs" dxfId="1241" priority="3108" stopIfTrue="1" operator="equal">
      <formula>"Session 1"</formula>
    </cfRule>
    <cfRule type="cellIs" dxfId="1240" priority="3058" operator="equal">
      <formula>"Soutenance"</formula>
    </cfRule>
    <cfRule type="containsText" dxfId="1239" priority="3048" operator="containsText" text="Début TD">
      <formula>NOT(ISERROR(SEARCH("Début TD",AV30)))</formula>
    </cfRule>
    <cfRule type="containsText" dxfId="1238" priority="3047" operator="containsText" text="Etranger">
      <formula>NOT(ISERROR(SEARCH("Etranger",AV30)))</formula>
    </cfRule>
    <cfRule type="containsText" dxfId="1237" priority="3046" operator="containsText" text="JPO">
      <formula>NOT(ISERROR(SEARCH("JPO",AV30)))</formula>
    </cfRule>
    <cfRule type="containsText" dxfId="1236" priority="3045" operator="containsText" text="Note">
      <formula>NOT(ISERROR(SEARCH("Note",AV30)))</formula>
    </cfRule>
    <cfRule type="containsText" dxfId="1235" priority="3044" operator="containsText" text="Recrutem">
      <formula>NOT(ISERROR(SEARCH("Recrutem",AV30)))</formula>
    </cfRule>
    <cfRule type="containsText" dxfId="1234" priority="3043" operator="containsText" text="Remise">
      <formula>NOT(ISERROR(SEARCH("Remise",AV30)))</formula>
    </cfRule>
    <cfRule type="containsText" dxfId="1233" priority="3038" operator="containsText" text="Université">
      <formula>NOT(ISERROR(SEARCH("Université",AV30)))</formula>
    </cfRule>
    <cfRule type="cellIs" dxfId="1232" priority="3103" stopIfTrue="1" operator="equal">
      <formula>"Retour copies"</formula>
    </cfRule>
    <cfRule type="cellIs" dxfId="1231" priority="3109" stopIfTrue="1" operator="equal">
      <formula>"Révisions"</formula>
    </cfRule>
    <cfRule type="cellIs" dxfId="1230" priority="3111" stopIfTrue="1" operator="equal">
      <formula>"Cours"</formula>
    </cfRule>
  </conditionalFormatting>
  <conditionalFormatting sqref="AV30:AV35">
    <cfRule type="containsText" dxfId="1229" priority="3042" operator="containsText" text="Salon Et">
      <formula>NOT(ISERROR(SEARCH("Salon Et",AV30)))</formula>
    </cfRule>
    <cfRule type="containsText" dxfId="1228" priority="3041" operator="containsText" text="Soutenance">
      <formula>NOT(ISERROR(SEARCH("Soutenance",AV30)))</formula>
    </cfRule>
    <cfRule type="expression" dxfId="1227" priority="3040">
      <formula>AT30="Samedi"</formula>
    </cfRule>
    <cfRule type="expression" dxfId="1226" priority="3039">
      <formula>AT30="Dimanche"</formula>
    </cfRule>
  </conditionalFormatting>
  <conditionalFormatting sqref="AV35">
    <cfRule type="cellIs" dxfId="1225" priority="30809" stopIfTrue="1" operator="equal">
      <formula>"Session 2"</formula>
    </cfRule>
    <cfRule type="cellIs" dxfId="1224" priority="30810" stopIfTrue="1" operator="equal">
      <formula>"Session 1"</formula>
    </cfRule>
    <cfRule type="cellIs" dxfId="1223" priority="30811" stopIfTrue="1" operator="equal">
      <formula>"Révisions"</formula>
    </cfRule>
    <cfRule type="cellIs" dxfId="1222" priority="30812" stopIfTrue="1" operator="equal">
      <formula>"Vacances"</formula>
    </cfRule>
    <cfRule type="cellIs" dxfId="1221" priority="30813" stopIfTrue="1" operator="equal">
      <formula>"Cours"</formula>
    </cfRule>
    <cfRule type="cellIs" dxfId="1220" priority="30814" stopIfTrue="1" operator="equal">
      <formula>"Examens S1"</formula>
    </cfRule>
    <cfRule type="cellIs" dxfId="1219" priority="30815" stopIfTrue="1" operator="equal">
      <formula>"Examens"</formula>
    </cfRule>
    <cfRule type="cellIs" dxfId="1218" priority="30816" stopIfTrue="1" operator="equal">
      <formula>"Examens S2"</formula>
    </cfRule>
    <cfRule type="cellIs" dxfId="1217" priority="30817" stopIfTrue="1" operator="equal">
      <formula>"Du anglais"</formula>
    </cfRule>
    <cfRule type="cellIs" dxfId="1216" priority="30818" stopIfTrue="1" operator="equal">
      <formula>"Délibérations"</formula>
    </cfRule>
    <cfRule type="cellIs" dxfId="1215" priority="30787" operator="equal">
      <formula>"Armistice"</formula>
    </cfRule>
    <cfRule type="containsText" dxfId="1214" priority="30751" operator="containsText" text="Début CM">
      <formula>NOT(ISERROR(SEARCH("Début CM",AV35)))</formula>
    </cfRule>
    <cfRule type="containsText" dxfId="1213" priority="30750" operator="containsText" text="Début TD">
      <formula>NOT(ISERROR(SEARCH("Début TD",AV35)))</formula>
    </cfRule>
    <cfRule type="containsText" dxfId="1212" priority="30749" operator="containsText" text="Etranger">
      <formula>NOT(ISERROR(SEARCH("Etranger",AV35)))</formula>
    </cfRule>
    <cfRule type="containsText" dxfId="1211" priority="30748" operator="containsText" text="JPO">
      <formula>NOT(ISERROR(SEARCH("JPO",AV35)))</formula>
    </cfRule>
    <cfRule type="containsText" dxfId="1210" priority="30747" operator="containsText" text="Note">
      <formula>NOT(ISERROR(SEARCH("Note",AV35)))</formula>
    </cfRule>
    <cfRule type="containsText" dxfId="1209" priority="30746" operator="containsText" text="Recrutem">
      <formula>NOT(ISERROR(SEARCH("Recrutem",AV35)))</formula>
    </cfRule>
    <cfRule type="containsText" dxfId="1208" priority="30745" operator="containsText" text="Remise">
      <formula>NOT(ISERROR(SEARCH("Remise",AV35)))</formula>
    </cfRule>
    <cfRule type="cellIs" dxfId="1207" priority="30786" operator="equal">
      <formula>"Ascension"</formula>
    </cfRule>
    <cfRule type="cellIs" dxfId="1206" priority="30785" operator="equal">
      <formula>"Assomption"</formula>
    </cfRule>
    <cfRule type="cellIs" dxfId="1205" priority="30784" operator="equal">
      <formula>"jour appui"</formula>
    </cfRule>
    <cfRule type="cellIs" dxfId="1204" priority="30783" operator="equal">
      <formula>"notes rapport"</formula>
    </cfRule>
    <cfRule type="cellIs" dxfId="1203" priority="30782" operator="equal">
      <formula>"Remise rapport"</formula>
    </cfRule>
    <cfRule type="cellIs" dxfId="1202" priority="30781" operator="equal">
      <formula>"Fermeture"</formula>
    </cfRule>
    <cfRule type="cellIs" dxfId="1201" priority="30780" operator="equal">
      <formula>"Examens S2 ses1"</formula>
    </cfRule>
    <cfRule type="cellIs" dxfId="1200" priority="30779" operator="equal">
      <formula>"Examens S2 Ses2"</formula>
    </cfRule>
    <cfRule type="cellIs" dxfId="1199" priority="30778" operator="equal">
      <formula>"Révisions S1 ses1"</formula>
    </cfRule>
    <cfRule type="cellIs" dxfId="1198" priority="30777" operator="equal">
      <formula>"Révisions S1 Ses2"</formula>
    </cfRule>
    <cfRule type="cellIs" dxfId="1197" priority="30776" operator="equal">
      <formula>"Cours Matin Entr AM"</formula>
    </cfRule>
    <cfRule type="cellIs" dxfId="1196" priority="30775" operator="equal">
      <formula>"Entr MA cours AM"</formula>
    </cfRule>
    <cfRule type="cellIs" dxfId="1195" priority="30774" operator="equal">
      <formula>"Cours matin"</formula>
    </cfRule>
    <cfRule type="cellIs" dxfId="1194" priority="30773" operator="equal">
      <formula>"regroupement"</formula>
    </cfRule>
    <cfRule type="cellIs" dxfId="1193" priority="30772" operator="equal">
      <formula>"Délibération S1"</formula>
    </cfRule>
    <cfRule type="cellIs" dxfId="1192" priority="30771" operator="equal">
      <formula>"Délibération S2"</formula>
    </cfRule>
    <cfRule type="cellIs" dxfId="1191" priority="30770" operator="equal">
      <formula>"Ecrits examens nationaux"</formula>
    </cfRule>
    <cfRule type="cellIs" dxfId="1190" priority="30769" operator="equal">
      <formula>"Mise à niveau"</formula>
    </cfRule>
    <cfRule type="cellIs" dxfId="1189" priority="30768" operator="equal">
      <formula>"Note mémoire"</formula>
    </cfRule>
    <cfRule type="cellIs" dxfId="1188" priority="30767" operator="equal">
      <formula>"Oraux examens nationaux"</formula>
    </cfRule>
    <cfRule type="cellIs" dxfId="1187" priority="30766" operator="equal">
      <formula>"Remise note CC"</formula>
    </cfRule>
    <cfRule type="cellIs" dxfId="1186" priority="30764" operator="equal">
      <formula>"Exam nationaux"</formula>
    </cfRule>
    <cfRule type="cellIs" dxfId="1185" priority="30763" operator="equal">
      <formula>"Exam nationaux pas de date"</formula>
    </cfRule>
    <cfRule type="cellIs" dxfId="1184" priority="30765" operator="equal">
      <formula>"Révision interne"</formula>
    </cfRule>
    <cfRule type="cellIs" dxfId="1183" priority="30762" operator="equal">
      <formula>"Entreprise"</formula>
    </cfRule>
    <cfRule type="cellIs" dxfId="1182" priority="30761" operator="equal">
      <formula>"Révisions R"</formula>
    </cfRule>
    <cfRule type="cellIs" dxfId="1181" priority="30760" operator="equal">
      <formula>"Soutenance"</formula>
    </cfRule>
    <cfRule type="cellIs" dxfId="1180" priority="30759" operator="equal">
      <formula>"ppp"</formula>
    </cfRule>
    <cfRule type="cellIs" dxfId="1179" priority="30758" operator="equal">
      <formula>"Lundi Pentecôte"</formula>
    </cfRule>
    <cfRule type="cellIs" dxfId="1178" priority="30757" operator="equal">
      <formula>"EXAMENS J"</formula>
    </cfRule>
    <cfRule type="cellIs" dxfId="1177" priority="30756" operator="equal">
      <formula>"Cours ISEM"</formula>
    </cfRule>
    <cfRule type="cellIs" dxfId="1176" priority="30755" operator="equal">
      <formula>"Cours IAE"</formula>
    </cfRule>
    <cfRule type="containsText" dxfId="1175" priority="30754" operator="containsText" text="Délib">
      <formula>NOT(ISERROR(SEARCH("Délib",AV35)))</formula>
    </cfRule>
    <cfRule type="containsText" dxfId="1174" priority="30753" operator="containsText" text="Pré">
      <formula>NOT(ISERROR(SEARCH("Pré",AV35)))</formula>
    </cfRule>
    <cfRule type="containsText" dxfId="1173" priority="30752" operator="containsText" text="Projet">
      <formula>NOT(ISERROR(SEARCH("Projet",AV35)))</formula>
    </cfRule>
    <cfRule type="cellIs" dxfId="1172" priority="30788" operator="equal">
      <formula>"cours v"</formula>
    </cfRule>
    <cfRule type="cellIs" dxfId="1171" priority="30789" operator="equal">
      <formula>"Examens S1 Ses2"</formula>
    </cfRule>
    <cfRule type="cellIs" dxfId="1170" priority="30790" operator="equal">
      <formula>"Examens S1 Ses1"</formula>
    </cfRule>
    <cfRule type="cellIs" dxfId="1169" priority="30791" operator="equal">
      <formula>"Fête du travail"</formula>
    </cfRule>
    <cfRule type="cellIs" dxfId="1168" priority="30792" operator="equal">
      <formula>"Fête nationale"</formula>
    </cfRule>
    <cfRule type="cellIs" dxfId="1167" priority="30793" operator="equal">
      <formula>"jour de l'an"</formula>
    </cfRule>
    <cfRule type="cellIs" dxfId="1166" priority="30794" operator="equal">
      <formula>"Lundi de pâques"</formula>
    </cfRule>
    <cfRule type="cellIs" dxfId="1165" priority="30795" operator="equal">
      <formula>"Noël"</formula>
    </cfRule>
    <cfRule type="cellIs" dxfId="1164" priority="30796" operator="equal">
      <formula>"Pâques"</formula>
    </cfRule>
    <cfRule type="cellIs" dxfId="1163" priority="30797" operator="equal">
      <formula>"Pentecôte"</formula>
    </cfRule>
    <cfRule type="cellIs" dxfId="1162" priority="30798" operator="equal">
      <formula>"Révisions S2 ses2"</formula>
    </cfRule>
    <cfRule type="cellIs" dxfId="1161" priority="30799" operator="equal">
      <formula>"Révisions S2 Ses1"</formula>
    </cfRule>
    <cfRule type="cellIs" dxfId="1160" priority="30800" operator="equal">
      <formula>"stage v"</formula>
    </cfRule>
    <cfRule type="cellIs" dxfId="1159" priority="30801" operator="equal">
      <formula>"Victoire 1945"</formula>
    </cfRule>
    <cfRule type="cellIs" dxfId="1158" priority="30802" operator="equal">
      <formula>"Toussaint"</formula>
    </cfRule>
    <cfRule type="cellIs" dxfId="1157" priority="30803" operator="equal">
      <formula>"Stage en entreprise"</formula>
    </cfRule>
    <cfRule type="cellIs" dxfId="1156" priority="30804" operator="equal">
      <formula>"entreprise B"</formula>
    </cfRule>
    <cfRule type="cellIs" dxfId="1155" priority="30805" stopIfTrue="1" operator="equal">
      <formula>"Retour copies"</formula>
    </cfRule>
    <cfRule type="cellIs" dxfId="1154" priority="30806" stopIfTrue="1" operator="equal">
      <formula>"Evaluation"</formula>
    </cfRule>
    <cfRule type="cellIs" dxfId="1153" priority="30807" stopIfTrue="1" operator="equal">
      <formula>"Rentrée"</formula>
    </cfRule>
    <cfRule type="cellIs" dxfId="1152" priority="30808" stopIfTrue="1" operator="equal">
      <formula>"Stage"</formula>
    </cfRule>
  </conditionalFormatting>
  <conditionalFormatting sqref="AW4:AW35">
    <cfRule type="expression" dxfId="1151" priority="31680">
      <formula>AX4="Samedi"</formula>
    </cfRule>
    <cfRule type="expression" dxfId="1150" priority="31679">
      <formula>AX4="Dimanche"</formula>
    </cfRule>
  </conditionalFormatting>
  <conditionalFormatting sqref="AZ4:AZ7">
    <cfRule type="cellIs" dxfId="1149" priority="58097" operator="equal">
      <formula>"Oraux examens nationaux"</formula>
    </cfRule>
    <cfRule type="cellIs" dxfId="1148" priority="58096" operator="equal">
      <formula>"Remise note CC"</formula>
    </cfRule>
    <cfRule type="cellIs" dxfId="1147" priority="58095" operator="equal">
      <formula>"Révision interne"</formula>
    </cfRule>
    <cfRule type="cellIs" dxfId="1146" priority="58094" operator="equal">
      <formula>"Exam nationaux"</formula>
    </cfRule>
    <cfRule type="cellIs" dxfId="1145" priority="58093" operator="equal">
      <formula>"Exam nationaux pas de date"</formula>
    </cfRule>
    <cfRule type="cellIs" dxfId="1144" priority="58091" operator="equal">
      <formula>"Révisions R"</formula>
    </cfRule>
    <cfRule type="cellIs" dxfId="1143" priority="58090" operator="equal">
      <formula>"Soutenance"</formula>
    </cfRule>
    <cfRule type="cellIs" dxfId="1142" priority="58092" operator="equal">
      <formula>"Entreprise"</formula>
    </cfRule>
    <cfRule type="cellIs" dxfId="1141" priority="58085" operator="equal">
      <formula>"Cours IAE"</formula>
    </cfRule>
    <cfRule type="cellIs" dxfId="1140" priority="58124" operator="equal">
      <formula>"Lundi de pâques"</formula>
    </cfRule>
    <cfRule type="cellIs" dxfId="1139" priority="58113" operator="equal">
      <formula>"notes rapport"</formula>
    </cfRule>
    <cfRule type="cellIs" dxfId="1138" priority="58111" operator="equal">
      <formula>"Fermeture"</formula>
    </cfRule>
    <cfRule type="cellIs" dxfId="1137" priority="58110" operator="equal">
      <formula>"Examens S2 ses1"</formula>
    </cfRule>
    <cfRule type="cellIs" dxfId="1136" priority="58109" operator="equal">
      <formula>"Examens S2 Ses2"</formula>
    </cfRule>
    <cfRule type="cellIs" dxfId="1135" priority="58108" operator="equal">
      <formula>"Révisions S1 ses1"</formula>
    </cfRule>
    <cfRule type="cellIs" dxfId="1134" priority="58107" operator="equal">
      <formula>"Révisions S1 Ses2"</formula>
    </cfRule>
    <cfRule type="cellIs" dxfId="1133" priority="58106" operator="equal">
      <formula>"Cours Matin Entr AM"</formula>
    </cfRule>
    <cfRule type="cellIs" dxfId="1132" priority="58105" operator="equal">
      <formula>"Entr MA cours AM"</formula>
    </cfRule>
    <cfRule type="cellIs" dxfId="1131" priority="58104" operator="equal">
      <formula>"Cours matin"</formula>
    </cfRule>
    <cfRule type="cellIs" dxfId="1130" priority="58103" operator="equal">
      <formula>"regroupement"</formula>
    </cfRule>
    <cfRule type="cellIs" dxfId="1129" priority="58102" operator="equal">
      <formula>"Délibération S1"</formula>
    </cfRule>
    <cfRule type="cellIs" dxfId="1128" priority="58101" operator="equal">
      <formula>"Délibération S2"</formula>
    </cfRule>
    <cfRule type="cellIs" dxfId="1127" priority="58100" operator="equal">
      <formula>"Ecrits examens nationaux"</formula>
    </cfRule>
    <cfRule type="cellIs" dxfId="1126" priority="58086" operator="equal">
      <formula>"Cours ISEM"</formula>
    </cfRule>
    <cfRule type="cellIs" dxfId="1125" priority="58087" operator="equal">
      <formula>"EXAMENS J"</formula>
    </cfRule>
    <cfRule type="cellIs" dxfId="1124" priority="58088" operator="equal">
      <formula>"Lundi Pentecôte"</formula>
    </cfRule>
    <cfRule type="cellIs" dxfId="1123" priority="58112" operator="equal">
      <formula>"Remise rapport"</formula>
    </cfRule>
    <cfRule type="cellIs" dxfId="1122" priority="58114" operator="equal">
      <formula>"jour appui"</formula>
    </cfRule>
    <cfRule type="cellIs" dxfId="1121" priority="58148" stopIfTrue="1" operator="equal">
      <formula>"Délibérations"</formula>
    </cfRule>
    <cfRule type="cellIs" dxfId="1120" priority="58147" stopIfTrue="1" operator="equal">
      <formula>"Du anglais"</formula>
    </cfRule>
    <cfRule type="cellIs" dxfId="1119" priority="58146" stopIfTrue="1" operator="equal">
      <formula>"Examens S2"</formula>
    </cfRule>
    <cfRule type="cellIs" dxfId="1118" priority="58145" stopIfTrue="1" operator="equal">
      <formula>"Examens"</formula>
    </cfRule>
    <cfRule type="cellIs" dxfId="1117" priority="58144" stopIfTrue="1" operator="equal">
      <formula>"Examens S1"</formula>
    </cfRule>
    <cfRule type="cellIs" dxfId="1116" priority="58143" stopIfTrue="1" operator="equal">
      <formula>"Cours"</formula>
    </cfRule>
    <cfRule type="cellIs" dxfId="1115" priority="58142" stopIfTrue="1" operator="equal">
      <formula>"Vacances"</formula>
    </cfRule>
    <cfRule type="cellIs" dxfId="1114" priority="58141" stopIfTrue="1" operator="equal">
      <formula>"Révisions"</formula>
    </cfRule>
    <cfRule type="cellIs" dxfId="1113" priority="58140" stopIfTrue="1" operator="equal">
      <formula>"Session 1"</formula>
    </cfRule>
    <cfRule type="cellIs" dxfId="1112" priority="58139" stopIfTrue="1" operator="equal">
      <formula>"Session 2"</formula>
    </cfRule>
    <cfRule type="cellIs" dxfId="1111" priority="58138" stopIfTrue="1" operator="equal">
      <formula>"Stage"</formula>
    </cfRule>
    <cfRule type="cellIs" dxfId="1110" priority="58137" stopIfTrue="1" operator="equal">
      <formula>"Rentrée"</formula>
    </cfRule>
    <cfRule type="cellIs" dxfId="1109" priority="58136" stopIfTrue="1" operator="equal">
      <formula>"Evaluation"</formula>
    </cfRule>
    <cfRule type="cellIs" dxfId="1108" priority="58135" stopIfTrue="1" operator="equal">
      <formula>"Retour copies"</formula>
    </cfRule>
    <cfRule type="cellIs" dxfId="1107" priority="58134" operator="equal">
      <formula>"entreprise B"</formula>
    </cfRule>
    <cfRule type="cellIs" dxfId="1106" priority="58133" operator="equal">
      <formula>"Stage en entreprise"</formula>
    </cfRule>
    <cfRule type="cellIs" dxfId="1105" priority="58132" operator="equal">
      <formula>"Toussaint"</formula>
    </cfRule>
    <cfRule type="cellIs" dxfId="1104" priority="58131" operator="equal">
      <formula>"Victoire 1945"</formula>
    </cfRule>
    <cfRule type="cellIs" dxfId="1103" priority="58130" operator="equal">
      <formula>"stage v"</formula>
    </cfRule>
    <cfRule type="cellIs" dxfId="1102" priority="58129" operator="equal">
      <formula>"Révisions S2 Ses1"</formula>
    </cfRule>
    <cfRule type="cellIs" dxfId="1101" priority="58118" operator="equal">
      <formula>"cours v"</formula>
    </cfRule>
    <cfRule type="cellIs" dxfId="1100" priority="58117" operator="equal">
      <formula>"Armistice"</formula>
    </cfRule>
    <cfRule type="cellIs" dxfId="1099" priority="58116" operator="equal">
      <formula>"Ascension"</formula>
    </cfRule>
    <cfRule type="cellIs" dxfId="1098" priority="58115" operator="equal">
      <formula>"Assomption"</formula>
    </cfRule>
    <cfRule type="cellIs" dxfId="1097" priority="58128" operator="equal">
      <formula>"Révisions S2 ses2"</formula>
    </cfRule>
    <cfRule type="cellIs" dxfId="1096" priority="58127" operator="equal">
      <formula>"Pentecôte"</formula>
    </cfRule>
    <cfRule type="cellIs" dxfId="1095" priority="58099" operator="equal">
      <formula>"Mise à niveau"</formula>
    </cfRule>
    <cfRule type="cellIs" dxfId="1094" priority="58125" operator="equal">
      <formula>"Noël"</formula>
    </cfRule>
    <cfRule type="cellIs" dxfId="1093" priority="58089" operator="equal">
      <formula>"ppp"</formula>
    </cfRule>
    <cfRule type="cellIs" dxfId="1092" priority="58123" operator="equal">
      <formula>"jour de l'an"</formula>
    </cfRule>
    <cfRule type="cellIs" dxfId="1091" priority="58122" operator="equal">
      <formula>"Fête nationale"</formula>
    </cfRule>
    <cfRule type="cellIs" dxfId="1090" priority="58121" operator="equal">
      <formula>"Fête du travail"</formula>
    </cfRule>
    <cfRule type="containsText" dxfId="1089" priority="58076" operator="containsText" text="Recrutem">
      <formula>NOT(ISERROR(SEARCH("Recrutem",AZ4)))</formula>
    </cfRule>
    <cfRule type="cellIs" dxfId="1088" priority="58119" operator="equal">
      <formula>"Examens S1 Ses2"</formula>
    </cfRule>
    <cfRule type="cellIs" dxfId="1087" priority="58098" operator="equal">
      <formula>"Note mémoire"</formula>
    </cfRule>
    <cfRule type="cellIs" dxfId="1086" priority="58126" operator="equal">
      <formula>"Pâques"</formula>
    </cfRule>
    <cfRule type="containsText" dxfId="1085" priority="58084" operator="containsText" text="Délib">
      <formula>NOT(ISERROR(SEARCH("Délib",AZ4)))</formula>
    </cfRule>
    <cfRule type="containsText" dxfId="1084" priority="58083" operator="containsText" text="Pré">
      <formula>NOT(ISERROR(SEARCH("Pré",AZ4)))</formula>
    </cfRule>
    <cfRule type="containsText" dxfId="1083" priority="58082" operator="containsText" text="Projet">
      <formula>NOT(ISERROR(SEARCH("Projet",AZ4)))</formula>
    </cfRule>
    <cfRule type="containsText" dxfId="1082" priority="58077" operator="containsText" text="Note">
      <formula>NOT(ISERROR(SEARCH("Note",AZ4)))</formula>
    </cfRule>
    <cfRule type="containsText" dxfId="1081" priority="58078" operator="containsText" text="JPO">
      <formula>NOT(ISERROR(SEARCH("JPO",AZ4)))</formula>
    </cfRule>
    <cfRule type="containsText" dxfId="1080" priority="58079" operator="containsText" text="Etranger">
      <formula>NOT(ISERROR(SEARCH("Etranger",AZ4)))</formula>
    </cfRule>
    <cfRule type="containsText" dxfId="1079" priority="58081" operator="containsText" text="Début CM">
      <formula>NOT(ISERROR(SEARCH("Début CM",AZ4)))</formula>
    </cfRule>
    <cfRule type="containsText" dxfId="1078" priority="58080" operator="containsText" text="Début TD">
      <formula>NOT(ISERROR(SEARCH("Début TD",AZ4)))</formula>
    </cfRule>
    <cfRule type="cellIs" dxfId="1077" priority="58120" operator="equal">
      <formula>"Examens S1 Ses1"</formula>
    </cfRule>
  </conditionalFormatting>
  <conditionalFormatting sqref="AZ4:AZ35">
    <cfRule type="containsText" dxfId="1076" priority="31134" operator="containsText" text="Salon Et">
      <formula>NOT(ISERROR(SEARCH("Salon Et",AZ4)))</formula>
    </cfRule>
    <cfRule type="expression" dxfId="1075" priority="31131">
      <formula>AX4="Dimanche"</formula>
    </cfRule>
    <cfRule type="expression" dxfId="1074" priority="31132">
      <formula>AX4="Samedi"</formula>
    </cfRule>
    <cfRule type="containsText" dxfId="1073" priority="31133" operator="containsText" text="Soutenance">
      <formula>NOT(ISERROR(SEARCH("Soutenance",AZ4)))</formula>
    </cfRule>
    <cfRule type="containsText" dxfId="1072" priority="31135" operator="containsText" text="Remise">
      <formula>NOT(ISERROR(SEARCH("Remise",AZ4)))</formula>
    </cfRule>
  </conditionalFormatting>
  <conditionalFormatting sqref="AZ8:AZ9 AZ15:AZ16 AZ22:AZ23 AZ29:AZ34">
    <cfRule type="cellIs" dxfId="1071" priority="58031" operator="equal">
      <formula>"Examens S2 Ses2"</formula>
    </cfRule>
    <cfRule type="cellIs" dxfId="1070" priority="58032" operator="equal">
      <formula>"Examens S2 ses1"</formula>
    </cfRule>
    <cfRule type="cellIs" dxfId="1069" priority="58033" operator="equal">
      <formula>"Fermeture"</formula>
    </cfRule>
    <cfRule type="cellIs" dxfId="1068" priority="58034" operator="equal">
      <formula>"Remise rapport"</formula>
    </cfRule>
    <cfRule type="cellIs" dxfId="1067" priority="58035" operator="equal">
      <formula>"notes rapport"</formula>
    </cfRule>
    <cfRule type="cellIs" dxfId="1066" priority="58036" operator="equal">
      <formula>"jour appui"</formula>
    </cfRule>
    <cfRule type="cellIs" dxfId="1065" priority="58037" operator="equal">
      <formula>"Assomption"</formula>
    </cfRule>
    <cfRule type="cellIs" dxfId="1064" priority="58038" operator="equal">
      <formula>"Ascension"</formula>
    </cfRule>
    <cfRule type="cellIs" dxfId="1063" priority="58039" operator="equal">
      <formula>"Armistice"</formula>
    </cfRule>
    <cfRule type="cellIs" dxfId="1062" priority="58040" operator="equal">
      <formula>"cours v"</formula>
    </cfRule>
    <cfRule type="cellIs" dxfId="1061" priority="58041" operator="equal">
      <formula>"Examens S1 Ses2"</formula>
    </cfRule>
    <cfRule type="cellIs" dxfId="1060" priority="58042" operator="equal">
      <formula>"Examens S1 Ses1"</formula>
    </cfRule>
    <cfRule type="cellIs" dxfId="1059" priority="58043" operator="equal">
      <formula>"Fête du travail"</formula>
    </cfRule>
    <cfRule type="cellIs" dxfId="1058" priority="58044" operator="equal">
      <formula>"Fête nationale"</formula>
    </cfRule>
    <cfRule type="cellIs" dxfId="1057" priority="58045" operator="equal">
      <formula>"jour de l'an"</formula>
    </cfRule>
    <cfRule type="cellIs" dxfId="1056" priority="58046" operator="equal">
      <formula>"Lundi de pâques"</formula>
    </cfRule>
    <cfRule type="cellIs" dxfId="1055" priority="58047" operator="equal">
      <formula>"Noël"</formula>
    </cfRule>
    <cfRule type="cellIs" dxfId="1054" priority="58048" operator="equal">
      <formula>"Pâques"</formula>
    </cfRule>
    <cfRule type="cellIs" dxfId="1053" priority="58049" operator="equal">
      <formula>"Pentecôte"</formula>
    </cfRule>
    <cfRule type="cellIs" dxfId="1052" priority="58050" operator="equal">
      <formula>"Révisions S2 ses2"</formula>
    </cfRule>
    <cfRule type="cellIs" dxfId="1051" priority="58051" operator="equal">
      <formula>"Révisions S2 Ses1"</formula>
    </cfRule>
    <cfRule type="cellIs" dxfId="1050" priority="58052" operator="equal">
      <formula>"stage v"</formula>
    </cfRule>
    <cfRule type="cellIs" dxfId="1049" priority="58053" operator="equal">
      <formula>"Victoire 1945"</formula>
    </cfRule>
    <cfRule type="cellIs" dxfId="1048" priority="58068" stopIfTrue="1" operator="equal">
      <formula>"Examens S2"</formula>
    </cfRule>
    <cfRule type="cellIs" dxfId="1047" priority="58067" stopIfTrue="1" operator="equal">
      <formula>"Examens"</formula>
    </cfRule>
    <cfRule type="cellIs" dxfId="1046" priority="58066" stopIfTrue="1" operator="equal">
      <formula>"Examens S1"</formula>
    </cfRule>
    <cfRule type="cellIs" dxfId="1045" priority="58065" stopIfTrue="1" operator="equal">
      <formula>"Cours"</formula>
    </cfRule>
    <cfRule type="cellIs" dxfId="1044" priority="58064" stopIfTrue="1" operator="equal">
      <formula>"Vacances"</formula>
    </cfRule>
    <cfRule type="cellIs" dxfId="1043" priority="58063" stopIfTrue="1" operator="equal">
      <formula>"Révisions"</formula>
    </cfRule>
    <cfRule type="cellIs" dxfId="1042" priority="58062" stopIfTrue="1" operator="equal">
      <formula>"Session 1"</formula>
    </cfRule>
    <cfRule type="cellIs" dxfId="1041" priority="58061" stopIfTrue="1" operator="equal">
      <formula>"Session 2"</formula>
    </cfRule>
    <cfRule type="cellIs" dxfId="1040" priority="58060" stopIfTrue="1" operator="equal">
      <formula>"Stage"</formula>
    </cfRule>
    <cfRule type="cellIs" dxfId="1039" priority="58059" stopIfTrue="1" operator="equal">
      <formula>"Rentrée"</formula>
    </cfRule>
    <cfRule type="cellIs" dxfId="1038" priority="58058" stopIfTrue="1" operator="equal">
      <formula>"Evaluation"</formula>
    </cfRule>
    <cfRule type="cellIs" dxfId="1037" priority="58057" stopIfTrue="1" operator="equal">
      <formula>"Retour copies"</formula>
    </cfRule>
    <cfRule type="cellIs" dxfId="1036" priority="58056" operator="equal">
      <formula>"entreprise B"</formula>
    </cfRule>
    <cfRule type="cellIs" dxfId="1035" priority="58055" operator="equal">
      <formula>"Stage en entreprise"</formula>
    </cfRule>
    <cfRule type="containsText" dxfId="1034" priority="58003" operator="containsText" text="Début CM">
      <formula>NOT(ISERROR(SEARCH("Début CM",AZ8)))</formula>
    </cfRule>
    <cfRule type="containsText" dxfId="1033" priority="58004" operator="containsText" text="Projet">
      <formula>NOT(ISERROR(SEARCH("Projet",AZ8)))</formula>
    </cfRule>
    <cfRule type="containsText" dxfId="1032" priority="58005" operator="containsText" text="Pré">
      <formula>NOT(ISERROR(SEARCH("Pré",AZ8)))</formula>
    </cfRule>
    <cfRule type="containsText" dxfId="1031" priority="58006" operator="containsText" text="Délib">
      <formula>NOT(ISERROR(SEARCH("Délib",AZ8)))</formula>
    </cfRule>
    <cfRule type="cellIs" dxfId="1030" priority="58007" operator="equal">
      <formula>"Cours IAE"</formula>
    </cfRule>
    <cfRule type="cellIs" dxfId="1029" priority="58008" operator="equal">
      <formula>"Cours ISEM"</formula>
    </cfRule>
    <cfRule type="cellIs" dxfId="1028" priority="58009" operator="equal">
      <formula>"EXAMENS J"</formula>
    </cfRule>
    <cfRule type="cellIs" dxfId="1027" priority="58010" operator="equal">
      <formula>"Lundi Pentecôte"</formula>
    </cfRule>
    <cfRule type="cellIs" dxfId="1026" priority="58054" operator="equal">
      <formula>"Toussaint"</formula>
    </cfRule>
    <cfRule type="cellIs" dxfId="1025" priority="58011" operator="equal">
      <formula>"ppp"</formula>
    </cfRule>
    <cfRule type="cellIs" dxfId="1024" priority="58012" operator="equal">
      <formula>"Soutenance"</formula>
    </cfRule>
    <cfRule type="cellIs" dxfId="1023" priority="58013" operator="equal">
      <formula>"Révisions R"</formula>
    </cfRule>
    <cfRule type="cellIs" dxfId="1022" priority="58014" operator="equal">
      <formula>"Entreprise"</formula>
    </cfRule>
    <cfRule type="cellIs" dxfId="1021" priority="58015" operator="equal">
      <formula>"Exam nationaux pas de date"</formula>
    </cfRule>
    <cfRule type="cellIs" dxfId="1020" priority="58016" operator="equal">
      <formula>"Exam nationaux"</formula>
    </cfRule>
    <cfRule type="cellIs" dxfId="1019" priority="58017" operator="equal">
      <formula>"Révision interne"</formula>
    </cfRule>
    <cfRule type="cellIs" dxfId="1018" priority="58018" operator="equal">
      <formula>"Remise note CC"</formula>
    </cfRule>
    <cfRule type="cellIs" dxfId="1017" priority="58019" operator="equal">
      <formula>"Oraux examens nationaux"</formula>
    </cfRule>
    <cfRule type="cellIs" dxfId="1016" priority="58020" operator="equal">
      <formula>"Note mémoire"</formula>
    </cfRule>
    <cfRule type="cellIs" dxfId="1015" priority="58021" operator="equal">
      <formula>"Mise à niveau"</formula>
    </cfRule>
    <cfRule type="cellIs" dxfId="1014" priority="58022" operator="equal">
      <formula>"Ecrits examens nationaux"</formula>
    </cfRule>
    <cfRule type="cellIs" dxfId="1013" priority="58023" operator="equal">
      <formula>"Délibération S2"</formula>
    </cfRule>
    <cfRule type="cellIs" dxfId="1012" priority="58024" operator="equal">
      <formula>"Délibération S1"</formula>
    </cfRule>
    <cfRule type="cellIs" dxfId="1011" priority="58025" operator="equal">
      <formula>"regroupement"</formula>
    </cfRule>
    <cfRule type="cellIs" dxfId="1010" priority="58026" operator="equal">
      <formula>"Cours matin"</formula>
    </cfRule>
    <cfRule type="cellIs" dxfId="1009" priority="58027" operator="equal">
      <formula>"Entr MA cours AM"</formula>
    </cfRule>
    <cfRule type="cellIs" dxfId="1008" priority="58070" stopIfTrue="1" operator="equal">
      <formula>"Délibérations"</formula>
    </cfRule>
    <cfRule type="cellIs" dxfId="1007" priority="58069" stopIfTrue="1" operator="equal">
      <formula>"Du anglais"</formula>
    </cfRule>
    <cfRule type="containsText" dxfId="1006" priority="57998" operator="containsText" text="Recrutem">
      <formula>NOT(ISERROR(SEARCH("Recrutem",AZ8)))</formula>
    </cfRule>
    <cfRule type="containsText" dxfId="1005" priority="57999" operator="containsText" text="Note">
      <formula>NOT(ISERROR(SEARCH("Note",AZ8)))</formula>
    </cfRule>
    <cfRule type="containsText" dxfId="1004" priority="58000" operator="containsText" text="JPO">
      <formula>NOT(ISERROR(SEARCH("JPO",AZ8)))</formula>
    </cfRule>
    <cfRule type="containsText" dxfId="1003" priority="58001" operator="containsText" text="Etranger">
      <formula>NOT(ISERROR(SEARCH("Etranger",AZ8)))</formula>
    </cfRule>
    <cfRule type="containsText" dxfId="1002" priority="58002" operator="containsText" text="Début TD">
      <formula>NOT(ISERROR(SEARCH("Début TD",AZ8)))</formula>
    </cfRule>
    <cfRule type="cellIs" dxfId="1001" priority="58028" operator="equal">
      <formula>"Cours Matin Entr AM"</formula>
    </cfRule>
    <cfRule type="cellIs" dxfId="1000" priority="58029" operator="equal">
      <formula>"Révisions S1 Ses2"</formula>
    </cfRule>
    <cfRule type="cellIs" dxfId="999" priority="58030" operator="equal">
      <formula>"Révisions S1 ses1"</formula>
    </cfRule>
  </conditionalFormatting>
  <conditionalFormatting sqref="AZ10:AZ14">
    <cfRule type="cellIs" dxfId="998" priority="31966" operator="equal">
      <formula>"Remise note CC"</formula>
    </cfRule>
    <cfRule type="containsText" dxfId="997" priority="31947" operator="containsText" text="Note">
      <formula>NOT(ISERROR(SEARCH("Note",AZ10)))</formula>
    </cfRule>
    <cfRule type="containsText" dxfId="996" priority="31946" operator="containsText" text="Recrutem">
      <formula>NOT(ISERROR(SEARCH("Recrutem",AZ10)))</formula>
    </cfRule>
    <cfRule type="cellIs" dxfId="995" priority="31967" operator="equal">
      <formula>"Oraux examens nationaux"</formula>
    </cfRule>
    <cfRule type="cellIs" dxfId="994" priority="31979" operator="equal">
      <formula>"Examens S2 Ses2"</formula>
    </cfRule>
    <cfRule type="cellIs" dxfId="993" priority="32018" stopIfTrue="1" operator="equal">
      <formula>"Délibérations"</formula>
    </cfRule>
    <cfRule type="cellIs" dxfId="992" priority="32017" stopIfTrue="1" operator="equal">
      <formula>"Du anglais"</formula>
    </cfRule>
    <cfRule type="cellIs" dxfId="991" priority="32016" stopIfTrue="1" operator="equal">
      <formula>"Examens S2"</formula>
    </cfRule>
    <cfRule type="cellIs" dxfId="990" priority="32015" stopIfTrue="1" operator="equal">
      <formula>"Examens"</formula>
    </cfRule>
    <cfRule type="cellIs" dxfId="989" priority="32014" stopIfTrue="1" operator="equal">
      <formula>"Examens S1"</formula>
    </cfRule>
    <cfRule type="cellIs" dxfId="988" priority="32013" stopIfTrue="1" operator="equal">
      <formula>"Cours"</formula>
    </cfRule>
    <cfRule type="cellIs" dxfId="987" priority="32012" stopIfTrue="1" operator="equal">
      <formula>"Vacances"</formula>
    </cfRule>
    <cfRule type="cellIs" dxfId="986" priority="32011" stopIfTrue="1" operator="equal">
      <formula>"Révisions"</formula>
    </cfRule>
    <cfRule type="cellIs" dxfId="985" priority="32010" stopIfTrue="1" operator="equal">
      <formula>"Session 1"</formula>
    </cfRule>
    <cfRule type="cellIs" dxfId="984" priority="32009" stopIfTrue="1" operator="equal">
      <formula>"Session 2"</formula>
    </cfRule>
    <cfRule type="cellIs" dxfId="983" priority="32008" stopIfTrue="1" operator="equal">
      <formula>"Stage"</formula>
    </cfRule>
    <cfRule type="cellIs" dxfId="982" priority="32007" stopIfTrue="1" operator="equal">
      <formula>"Rentrée"</formula>
    </cfRule>
    <cfRule type="cellIs" dxfId="981" priority="32006" stopIfTrue="1" operator="equal">
      <formula>"Evaluation"</formula>
    </cfRule>
    <cfRule type="cellIs" dxfId="980" priority="32005" stopIfTrue="1" operator="equal">
      <formula>"Retour copies"</formula>
    </cfRule>
    <cfRule type="cellIs" dxfId="979" priority="32004" operator="equal">
      <formula>"entreprise B"</formula>
    </cfRule>
    <cfRule type="cellIs" dxfId="978" priority="32003" operator="equal">
      <formula>"Stage en entreprise"</formula>
    </cfRule>
    <cfRule type="cellIs" dxfId="977" priority="32002" operator="equal">
      <formula>"Toussaint"</formula>
    </cfRule>
    <cfRule type="cellIs" dxfId="976" priority="32001" operator="equal">
      <formula>"Victoire 1945"</formula>
    </cfRule>
    <cfRule type="cellIs" dxfId="975" priority="32000" operator="equal">
      <formula>"stage v"</formula>
    </cfRule>
    <cfRule type="cellIs" dxfId="974" priority="31999" operator="equal">
      <formula>"Révisions S2 Ses1"</formula>
    </cfRule>
    <cfRule type="cellIs" dxfId="973" priority="31998" operator="equal">
      <formula>"Révisions S2 ses2"</formula>
    </cfRule>
    <cfRule type="cellIs" dxfId="972" priority="31997" operator="equal">
      <formula>"Pentecôte"</formula>
    </cfRule>
    <cfRule type="cellIs" dxfId="971" priority="31996" operator="equal">
      <formula>"Pâques"</formula>
    </cfRule>
    <cfRule type="cellIs" dxfId="970" priority="31995" operator="equal">
      <formula>"Noël"</formula>
    </cfRule>
    <cfRule type="cellIs" dxfId="969" priority="31994" operator="equal">
      <formula>"Lundi de pâques"</formula>
    </cfRule>
    <cfRule type="cellIs" dxfId="968" priority="31993" operator="equal">
      <formula>"jour de l'an"</formula>
    </cfRule>
    <cfRule type="cellIs" dxfId="967" priority="31992" operator="equal">
      <formula>"Fête nationale"</formula>
    </cfRule>
    <cfRule type="cellIs" dxfId="966" priority="31991" operator="equal">
      <formula>"Fête du travail"</formula>
    </cfRule>
    <cfRule type="cellIs" dxfId="965" priority="31990" operator="equal">
      <formula>"Examens S1 Ses1"</formula>
    </cfRule>
    <cfRule type="cellIs" dxfId="964" priority="31989" operator="equal">
      <formula>"Examens S1 Ses2"</formula>
    </cfRule>
    <cfRule type="cellIs" dxfId="963" priority="31988" operator="equal">
      <formula>"cours v"</formula>
    </cfRule>
    <cfRule type="cellIs" dxfId="962" priority="31987" operator="equal">
      <formula>"Armistice"</formula>
    </cfRule>
    <cfRule type="cellIs" dxfId="961" priority="31986" operator="equal">
      <formula>"Ascension"</formula>
    </cfRule>
    <cfRule type="cellIs" dxfId="960" priority="31985" operator="equal">
      <formula>"Assomption"</formula>
    </cfRule>
    <cfRule type="cellIs" dxfId="959" priority="31984" operator="equal">
      <formula>"jour appui"</formula>
    </cfRule>
    <cfRule type="cellIs" dxfId="958" priority="31983" operator="equal">
      <formula>"notes rapport"</formula>
    </cfRule>
    <cfRule type="cellIs" dxfId="957" priority="31982" operator="equal">
      <formula>"Remise rapport"</formula>
    </cfRule>
    <cfRule type="cellIs" dxfId="956" priority="31981" operator="equal">
      <formula>"Fermeture"</formula>
    </cfRule>
    <cfRule type="cellIs" dxfId="955" priority="31980" operator="equal">
      <formula>"Examens S2 ses1"</formula>
    </cfRule>
    <cfRule type="cellIs" dxfId="954" priority="31978" operator="equal">
      <formula>"Révisions S1 ses1"</formula>
    </cfRule>
    <cfRule type="cellIs" dxfId="953" priority="31976" operator="equal">
      <formula>"Cours Matin Entr AM"</formula>
    </cfRule>
    <cfRule type="cellIs" dxfId="952" priority="31975" operator="equal">
      <formula>"Entr MA cours AM"</formula>
    </cfRule>
    <cfRule type="cellIs" dxfId="951" priority="31974" operator="equal">
      <formula>"Cours matin"</formula>
    </cfRule>
    <cfRule type="cellIs" dxfId="950" priority="31973" operator="equal">
      <formula>"regroupement"</formula>
    </cfRule>
    <cfRule type="cellIs" dxfId="949" priority="31972" operator="equal">
      <formula>"Délibération S1"</formula>
    </cfRule>
    <cfRule type="cellIs" dxfId="948" priority="31971" operator="equal">
      <formula>"Délibération S2"</formula>
    </cfRule>
    <cfRule type="cellIs" dxfId="947" priority="31970" operator="equal">
      <formula>"Ecrits examens nationaux"</formula>
    </cfRule>
    <cfRule type="cellIs" dxfId="946" priority="31969" operator="equal">
      <formula>"Mise à niveau"</formula>
    </cfRule>
    <cfRule type="cellIs" dxfId="945" priority="31968" operator="equal">
      <formula>"Note mémoire"</formula>
    </cfRule>
    <cfRule type="cellIs" dxfId="944" priority="31977" operator="equal">
      <formula>"Révisions S1 Ses2"</formula>
    </cfRule>
    <cfRule type="cellIs" dxfId="943" priority="31965" operator="equal">
      <formula>"Révision interne"</formula>
    </cfRule>
    <cfRule type="cellIs" dxfId="942" priority="31964" operator="equal">
      <formula>"Exam nationaux"</formula>
    </cfRule>
    <cfRule type="cellIs" dxfId="941" priority="31963" operator="equal">
      <formula>"Exam nationaux pas de date"</formula>
    </cfRule>
    <cfRule type="cellIs" dxfId="940" priority="31962" operator="equal">
      <formula>"Entreprise"</formula>
    </cfRule>
    <cfRule type="cellIs" dxfId="939" priority="31961" operator="equal">
      <formula>"Révisions R"</formula>
    </cfRule>
    <cfRule type="cellIs" dxfId="938" priority="31960" operator="equal">
      <formula>"Soutenance"</formula>
    </cfRule>
    <cfRule type="cellIs" dxfId="937" priority="31959" operator="equal">
      <formula>"ppp"</formula>
    </cfRule>
    <cfRule type="cellIs" dxfId="936" priority="31958" operator="equal">
      <formula>"Lundi Pentecôte"</formula>
    </cfRule>
    <cfRule type="cellIs" dxfId="935" priority="31957" operator="equal">
      <formula>"EXAMENS J"</formula>
    </cfRule>
    <cfRule type="cellIs" dxfId="934" priority="31956" operator="equal">
      <formula>"Cours ISEM"</formula>
    </cfRule>
    <cfRule type="cellIs" dxfId="933" priority="31955" operator="equal">
      <formula>"Cours IAE"</formula>
    </cfRule>
    <cfRule type="containsText" dxfId="932" priority="31954" operator="containsText" text="Délib">
      <formula>NOT(ISERROR(SEARCH("Délib",AZ10)))</formula>
    </cfRule>
    <cfRule type="containsText" dxfId="931" priority="31953" operator="containsText" text="Pré">
      <formula>NOT(ISERROR(SEARCH("Pré",AZ10)))</formula>
    </cfRule>
    <cfRule type="containsText" dxfId="930" priority="31952" operator="containsText" text="Projet">
      <formula>NOT(ISERROR(SEARCH("Projet",AZ10)))</formula>
    </cfRule>
    <cfRule type="containsText" dxfId="929" priority="31951" operator="containsText" text="Début CM">
      <formula>NOT(ISERROR(SEARCH("Début CM",AZ10)))</formula>
    </cfRule>
    <cfRule type="containsText" dxfId="928" priority="31950" operator="containsText" text="Début TD">
      <formula>NOT(ISERROR(SEARCH("Début TD",AZ10)))</formula>
    </cfRule>
    <cfRule type="containsText" dxfId="927" priority="31949" operator="containsText" text="Etranger">
      <formula>NOT(ISERROR(SEARCH("Etranger",AZ10)))</formula>
    </cfRule>
    <cfRule type="containsText" dxfId="926" priority="31948" operator="containsText" text="JPO">
      <formula>NOT(ISERROR(SEARCH("JPO",AZ10)))</formula>
    </cfRule>
  </conditionalFormatting>
  <conditionalFormatting sqref="AZ17:AZ21">
    <cfRule type="cellIs" dxfId="925" priority="31917" operator="equal">
      <formula>"Noël"</formula>
    </cfRule>
    <cfRule type="cellIs" dxfId="924" priority="31902" operator="equal">
      <formula>"Examens S2 ses1"</formula>
    </cfRule>
    <cfRule type="cellIs" dxfId="923" priority="31901" operator="equal">
      <formula>"Examens S2 Ses2"</formula>
    </cfRule>
    <cfRule type="cellIs" dxfId="922" priority="31900" operator="equal">
      <formula>"Révisions S1 ses1"</formula>
    </cfRule>
    <cfRule type="cellIs" dxfId="921" priority="31899" operator="equal">
      <formula>"Révisions S1 Ses2"</formula>
    </cfRule>
    <cfRule type="cellIs" dxfId="920" priority="31940" stopIfTrue="1" operator="equal">
      <formula>"Délibérations"</formula>
    </cfRule>
    <cfRule type="cellIs" dxfId="919" priority="31939" stopIfTrue="1" operator="equal">
      <formula>"Du anglais"</formula>
    </cfRule>
    <cfRule type="cellIs" dxfId="918" priority="31938" stopIfTrue="1" operator="equal">
      <formula>"Examens S2"</formula>
    </cfRule>
    <cfRule type="cellIs" dxfId="917" priority="31937" stopIfTrue="1" operator="equal">
      <formula>"Examens"</formula>
    </cfRule>
    <cfRule type="cellIs" dxfId="916" priority="31936" stopIfTrue="1" operator="equal">
      <formula>"Examens S1"</formula>
    </cfRule>
    <cfRule type="cellIs" dxfId="915" priority="31935" stopIfTrue="1" operator="equal">
      <formula>"Cours"</formula>
    </cfRule>
    <cfRule type="cellIs" dxfId="914" priority="31934" stopIfTrue="1" operator="equal">
      <formula>"Vacances"</formula>
    </cfRule>
    <cfRule type="cellIs" dxfId="913" priority="31932" stopIfTrue="1" operator="equal">
      <formula>"Session 1"</formula>
    </cfRule>
    <cfRule type="cellIs" dxfId="912" priority="31931" stopIfTrue="1" operator="equal">
      <formula>"Session 2"</formula>
    </cfRule>
    <cfRule type="cellIs" dxfId="911" priority="31930" stopIfTrue="1" operator="equal">
      <formula>"Stage"</formula>
    </cfRule>
    <cfRule type="cellIs" dxfId="910" priority="31929" stopIfTrue="1" operator="equal">
      <formula>"Rentrée"</formula>
    </cfRule>
    <cfRule type="cellIs" dxfId="909" priority="31928" stopIfTrue="1" operator="equal">
      <formula>"Evaluation"</formula>
    </cfRule>
    <cfRule type="cellIs" dxfId="908" priority="31927" stopIfTrue="1" operator="equal">
      <formula>"Retour copies"</formula>
    </cfRule>
    <cfRule type="cellIs" dxfId="907" priority="31926" operator="equal">
      <formula>"entreprise B"</formula>
    </cfRule>
    <cfRule type="cellIs" dxfId="906" priority="31925" operator="equal">
      <formula>"Stage en entreprise"</formula>
    </cfRule>
    <cfRule type="cellIs" dxfId="905" priority="31924" operator="equal">
      <formula>"Toussaint"</formula>
    </cfRule>
    <cfRule type="cellIs" dxfId="904" priority="31923" operator="equal">
      <formula>"Victoire 1945"</formula>
    </cfRule>
    <cfRule type="cellIs" dxfId="903" priority="31922" operator="equal">
      <formula>"stage v"</formula>
    </cfRule>
    <cfRule type="cellIs" dxfId="902" priority="31921" operator="equal">
      <formula>"Révisions S2 Ses1"</formula>
    </cfRule>
    <cfRule type="cellIs" dxfId="901" priority="31920" operator="equal">
      <formula>"Révisions S2 ses2"</formula>
    </cfRule>
    <cfRule type="cellIs" dxfId="900" priority="31919" operator="equal">
      <formula>"Pentecôte"</formula>
    </cfRule>
    <cfRule type="cellIs" dxfId="899" priority="31918" operator="equal">
      <formula>"Pâques"</formula>
    </cfRule>
    <cfRule type="cellIs" dxfId="898" priority="31881" operator="equal">
      <formula>"ppp"</formula>
    </cfRule>
    <cfRule type="cellIs" dxfId="897" priority="31916" operator="equal">
      <formula>"Lundi de pâques"</formula>
    </cfRule>
    <cfRule type="cellIs" dxfId="896" priority="31915" operator="equal">
      <formula>"jour de l'an"</formula>
    </cfRule>
    <cfRule type="cellIs" dxfId="895" priority="31914" operator="equal">
      <formula>"Fête nationale"</formula>
    </cfRule>
    <cfRule type="cellIs" dxfId="894" priority="31913" operator="equal">
      <formula>"Fête du travail"</formula>
    </cfRule>
    <cfRule type="cellIs" dxfId="893" priority="31912" operator="equal">
      <formula>"Examens S1 Ses1"</formula>
    </cfRule>
    <cfRule type="cellIs" dxfId="892" priority="31911" operator="equal">
      <formula>"Examens S1 Ses2"</formula>
    </cfRule>
    <cfRule type="cellIs" dxfId="891" priority="31910" operator="equal">
      <formula>"cours v"</formula>
    </cfRule>
    <cfRule type="cellIs" dxfId="890" priority="31909" operator="equal">
      <formula>"Armistice"</formula>
    </cfRule>
    <cfRule type="cellIs" dxfId="889" priority="31908" operator="equal">
      <formula>"Ascension"</formula>
    </cfRule>
    <cfRule type="cellIs" dxfId="888" priority="31907" operator="equal">
      <formula>"Assomption"</formula>
    </cfRule>
    <cfRule type="cellIs" dxfId="887" priority="31906" operator="equal">
      <formula>"jour appui"</formula>
    </cfRule>
    <cfRule type="cellIs" dxfId="886" priority="31898" operator="equal">
      <formula>"Cours Matin Entr AM"</formula>
    </cfRule>
    <cfRule type="cellIs" dxfId="885" priority="31897" operator="equal">
      <formula>"Entr MA cours AM"</formula>
    </cfRule>
    <cfRule type="cellIs" dxfId="884" priority="31896" operator="equal">
      <formula>"Cours matin"</formula>
    </cfRule>
    <cfRule type="cellIs" dxfId="883" priority="31895" operator="equal">
      <formula>"regroupement"</formula>
    </cfRule>
    <cfRule type="cellIs" dxfId="882" priority="31894" operator="equal">
      <formula>"Délibération S1"</formula>
    </cfRule>
    <cfRule type="cellIs" dxfId="881" priority="31893" operator="equal">
      <formula>"Délibération S2"</formula>
    </cfRule>
    <cfRule type="containsText" dxfId="880" priority="31876" operator="containsText" text="Délib">
      <formula>NOT(ISERROR(SEARCH("Délib",AZ17)))</formula>
    </cfRule>
    <cfRule type="cellIs" dxfId="879" priority="31892" operator="equal">
      <formula>"Ecrits examens nationaux"</formula>
    </cfRule>
    <cfRule type="cellIs" dxfId="878" priority="31891" operator="equal">
      <formula>"Mise à niveau"</formula>
    </cfRule>
    <cfRule type="cellIs" dxfId="877" priority="31890" operator="equal">
      <formula>"Note mémoire"</formula>
    </cfRule>
    <cfRule type="cellIs" dxfId="876" priority="31889" operator="equal">
      <formula>"Oraux examens nationaux"</formula>
    </cfRule>
    <cfRule type="cellIs" dxfId="875" priority="31888" operator="equal">
      <formula>"Remise note CC"</formula>
    </cfRule>
    <cfRule type="cellIs" dxfId="874" priority="31887" operator="equal">
      <formula>"Révision interne"</formula>
    </cfRule>
    <cfRule type="cellIs" dxfId="873" priority="31886" operator="equal">
      <formula>"Exam nationaux"</formula>
    </cfRule>
    <cfRule type="cellIs" dxfId="872" priority="31885" operator="equal">
      <formula>"Exam nationaux pas de date"</formula>
    </cfRule>
    <cfRule type="cellIs" dxfId="871" priority="31884" operator="equal">
      <formula>"Entreprise"</formula>
    </cfRule>
    <cfRule type="cellIs" dxfId="870" priority="31883" operator="equal">
      <formula>"Révisions R"</formula>
    </cfRule>
    <cfRule type="cellIs" dxfId="869" priority="31882" operator="equal">
      <formula>"Soutenance"</formula>
    </cfRule>
    <cfRule type="cellIs" dxfId="868" priority="31880" operator="equal">
      <formula>"Lundi Pentecôte"</formula>
    </cfRule>
    <cfRule type="cellIs" dxfId="867" priority="31879" operator="equal">
      <formula>"EXAMENS J"</formula>
    </cfRule>
    <cfRule type="cellIs" dxfId="866" priority="31878" operator="equal">
      <formula>"Cours ISEM"</formula>
    </cfRule>
    <cfRule type="cellIs" dxfId="865" priority="31877" operator="equal">
      <formula>"Cours IAE"</formula>
    </cfRule>
    <cfRule type="cellIs" dxfId="864" priority="31933" stopIfTrue="1" operator="equal">
      <formula>"Révisions"</formula>
    </cfRule>
    <cfRule type="containsText" dxfId="863" priority="31868" operator="containsText" text="Recrutem">
      <formula>NOT(ISERROR(SEARCH("Recrutem",AZ17)))</formula>
    </cfRule>
    <cfRule type="containsText" dxfId="862" priority="31869" operator="containsText" text="Note">
      <formula>NOT(ISERROR(SEARCH("Note",AZ17)))</formula>
    </cfRule>
    <cfRule type="containsText" dxfId="861" priority="31870" operator="containsText" text="JPO">
      <formula>NOT(ISERROR(SEARCH("JPO",AZ17)))</formula>
    </cfRule>
    <cfRule type="containsText" dxfId="860" priority="31871" operator="containsText" text="Etranger">
      <formula>NOT(ISERROR(SEARCH("Etranger",AZ17)))</formula>
    </cfRule>
    <cfRule type="containsText" dxfId="859" priority="31873" operator="containsText" text="Début CM">
      <formula>NOT(ISERROR(SEARCH("Début CM",AZ17)))</formula>
    </cfRule>
    <cfRule type="containsText" dxfId="858" priority="31874" operator="containsText" text="Projet">
      <formula>NOT(ISERROR(SEARCH("Projet",AZ17)))</formula>
    </cfRule>
    <cfRule type="containsText" dxfId="857" priority="31875" operator="containsText" text="Pré">
      <formula>NOT(ISERROR(SEARCH("Pré",AZ17)))</formula>
    </cfRule>
    <cfRule type="containsText" dxfId="856" priority="31872" operator="containsText" text="Début TD">
      <formula>NOT(ISERROR(SEARCH("Début TD",AZ17)))</formula>
    </cfRule>
    <cfRule type="cellIs" dxfId="855" priority="31905" operator="equal">
      <formula>"notes rapport"</formula>
    </cfRule>
    <cfRule type="cellIs" dxfId="854" priority="31904" operator="equal">
      <formula>"Remise rapport"</formula>
    </cfRule>
    <cfRule type="cellIs" dxfId="853" priority="31903" operator="equal">
      <formula>"Fermeture"</formula>
    </cfRule>
  </conditionalFormatting>
  <conditionalFormatting sqref="AZ24:AZ28">
    <cfRule type="cellIs" dxfId="852" priority="31804" operator="equal">
      <formula>"Soutenance"</formula>
    </cfRule>
    <cfRule type="cellIs" dxfId="851" priority="31805" operator="equal">
      <formula>"Révisions R"</formula>
    </cfRule>
    <cfRule type="cellIs" dxfId="850" priority="31806" operator="equal">
      <formula>"Entreprise"</formula>
    </cfRule>
    <cfRule type="cellIs" dxfId="849" priority="31860" stopIfTrue="1" operator="equal">
      <formula>"Examens S2"</formula>
    </cfRule>
    <cfRule type="containsText" dxfId="848" priority="31791" operator="containsText" text="Note">
      <formula>NOT(ISERROR(SEARCH("Note",AZ24)))</formula>
    </cfRule>
    <cfRule type="containsText" dxfId="847" priority="31792" operator="containsText" text="JPO">
      <formula>NOT(ISERROR(SEARCH("JPO",AZ24)))</formula>
    </cfRule>
    <cfRule type="containsText" dxfId="846" priority="31793" operator="containsText" text="Etranger">
      <formula>NOT(ISERROR(SEARCH("Etranger",AZ24)))</formula>
    </cfRule>
    <cfRule type="containsText" dxfId="845" priority="31794" operator="containsText" text="Début TD">
      <formula>NOT(ISERROR(SEARCH("Début TD",AZ24)))</formula>
    </cfRule>
    <cfRule type="containsText" dxfId="844" priority="31795" operator="containsText" text="Début CM">
      <formula>NOT(ISERROR(SEARCH("Début CM",AZ24)))</formula>
    </cfRule>
    <cfRule type="containsText" dxfId="843" priority="31796" operator="containsText" text="Projet">
      <formula>NOT(ISERROR(SEARCH("Projet",AZ24)))</formula>
    </cfRule>
    <cfRule type="containsText" dxfId="842" priority="31797" operator="containsText" text="Pré">
      <formula>NOT(ISERROR(SEARCH("Pré",AZ24)))</formula>
    </cfRule>
    <cfRule type="containsText" dxfId="841" priority="31798" operator="containsText" text="Délib">
      <formula>NOT(ISERROR(SEARCH("Délib",AZ24)))</formula>
    </cfRule>
    <cfRule type="cellIs" dxfId="840" priority="31799" operator="equal">
      <formula>"Cours IAE"</formula>
    </cfRule>
    <cfRule type="cellIs" dxfId="839" priority="31800" operator="equal">
      <formula>"Cours ISEM"</formula>
    </cfRule>
    <cfRule type="cellIs" dxfId="838" priority="31801" operator="equal">
      <formula>"EXAMENS J"</formula>
    </cfRule>
    <cfRule type="cellIs" dxfId="837" priority="31802" operator="equal">
      <formula>"Lundi Pentecôte"</formula>
    </cfRule>
    <cfRule type="cellIs" dxfId="836" priority="31832" operator="equal">
      <formula>"cours v"</formula>
    </cfRule>
    <cfRule type="cellIs" dxfId="835" priority="31833" operator="equal">
      <formula>"Examens S1 Ses2"</formula>
    </cfRule>
    <cfRule type="cellIs" dxfId="834" priority="31834" operator="equal">
      <formula>"Examens S1 Ses1"</formula>
    </cfRule>
    <cfRule type="cellIs" dxfId="833" priority="31835" operator="equal">
      <formula>"Fête du travail"</formula>
    </cfRule>
    <cfRule type="cellIs" dxfId="832" priority="31859" stopIfTrue="1" operator="equal">
      <formula>"Examens"</formula>
    </cfRule>
    <cfRule type="cellIs" dxfId="831" priority="31858" stopIfTrue="1" operator="equal">
      <formula>"Examens S1"</formula>
    </cfRule>
    <cfRule type="cellIs" dxfId="830" priority="31857" stopIfTrue="1" operator="equal">
      <formula>"Cours"</formula>
    </cfRule>
    <cfRule type="cellIs" dxfId="829" priority="31856" stopIfTrue="1" operator="equal">
      <formula>"Vacances"</formula>
    </cfRule>
    <cfRule type="cellIs" dxfId="828" priority="31855" stopIfTrue="1" operator="equal">
      <formula>"Révisions"</formula>
    </cfRule>
    <cfRule type="cellIs" dxfId="827" priority="31854" stopIfTrue="1" operator="equal">
      <formula>"Session 1"</formula>
    </cfRule>
    <cfRule type="cellIs" dxfId="826" priority="31853" stopIfTrue="1" operator="equal">
      <formula>"Session 2"</formula>
    </cfRule>
    <cfRule type="cellIs" dxfId="825" priority="31852" stopIfTrue="1" operator="equal">
      <formula>"Stage"</formula>
    </cfRule>
    <cfRule type="cellIs" dxfId="824" priority="31851" stopIfTrue="1" operator="equal">
      <formula>"Rentrée"</formula>
    </cfRule>
    <cfRule type="cellIs" dxfId="823" priority="31850" stopIfTrue="1" operator="equal">
      <formula>"Evaluation"</formula>
    </cfRule>
    <cfRule type="cellIs" dxfId="822" priority="31849" stopIfTrue="1" operator="equal">
      <formula>"Retour copies"</formula>
    </cfRule>
    <cfRule type="cellIs" dxfId="821" priority="31848" operator="equal">
      <formula>"entreprise B"</formula>
    </cfRule>
    <cfRule type="cellIs" dxfId="820" priority="31847" operator="equal">
      <formula>"Stage en entreprise"</formula>
    </cfRule>
    <cfRule type="cellIs" dxfId="819" priority="31846" operator="equal">
      <formula>"Toussaint"</formula>
    </cfRule>
    <cfRule type="containsText" dxfId="818" priority="31790" operator="containsText" text="Recrutem">
      <formula>NOT(ISERROR(SEARCH("Recrutem",AZ24)))</formula>
    </cfRule>
    <cfRule type="cellIs" dxfId="817" priority="31841" operator="equal">
      <formula>"Pentecôte"</formula>
    </cfRule>
    <cfRule type="cellIs" dxfId="816" priority="31836" operator="equal">
      <formula>"Fête nationale"</formula>
    </cfRule>
    <cfRule type="cellIs" dxfId="815" priority="31803" operator="equal">
      <formula>"ppp"</formula>
    </cfRule>
    <cfRule type="cellIs" dxfId="814" priority="31837" operator="equal">
      <formula>"jour de l'an"</formula>
    </cfRule>
    <cfRule type="cellIs" dxfId="813" priority="31838" operator="equal">
      <formula>"Lundi de pâques"</formula>
    </cfRule>
    <cfRule type="cellIs" dxfId="812" priority="31839" operator="equal">
      <formula>"Noël"</formula>
    </cfRule>
    <cfRule type="cellIs" dxfId="811" priority="31840" operator="equal">
      <formula>"Pâques"</formula>
    </cfRule>
    <cfRule type="cellIs" dxfId="810" priority="31809" operator="equal">
      <formula>"Révision interne"</formula>
    </cfRule>
    <cfRule type="cellIs" dxfId="809" priority="31842" operator="equal">
      <formula>"Révisions S2 ses2"</formula>
    </cfRule>
    <cfRule type="cellIs" dxfId="808" priority="31843" operator="equal">
      <formula>"Révisions S2 Ses1"</formula>
    </cfRule>
    <cfRule type="cellIs" dxfId="807" priority="31844" operator="equal">
      <formula>"stage v"</formula>
    </cfRule>
    <cfRule type="cellIs" dxfId="806" priority="31845" operator="equal">
      <formula>"Victoire 1945"</formula>
    </cfRule>
    <cfRule type="cellIs" dxfId="805" priority="31810" operator="equal">
      <formula>"Remise note CC"</formula>
    </cfRule>
    <cfRule type="cellIs" dxfId="804" priority="31811" operator="equal">
      <formula>"Oraux examens nationaux"</formula>
    </cfRule>
    <cfRule type="cellIs" dxfId="803" priority="31812" operator="equal">
      <formula>"Note mémoire"</formula>
    </cfRule>
    <cfRule type="cellIs" dxfId="802" priority="31813" operator="equal">
      <formula>"Mise à niveau"</formula>
    </cfRule>
    <cfRule type="cellIs" dxfId="801" priority="31814" operator="equal">
      <formula>"Ecrits examens nationaux"</formula>
    </cfRule>
    <cfRule type="cellIs" dxfId="800" priority="31815" operator="equal">
      <formula>"Délibération S2"</formula>
    </cfRule>
    <cfRule type="cellIs" dxfId="799" priority="31816" operator="equal">
      <formula>"Délibération S1"</formula>
    </cfRule>
    <cfRule type="cellIs" dxfId="798" priority="31817" operator="equal">
      <formula>"regroupement"</formula>
    </cfRule>
    <cfRule type="cellIs" dxfId="797" priority="31818" operator="equal">
      <formula>"Cours matin"</formula>
    </cfRule>
    <cfRule type="cellIs" dxfId="796" priority="31819" operator="equal">
      <formula>"Entr MA cours AM"</formula>
    </cfRule>
    <cfRule type="cellIs" dxfId="795" priority="31808" operator="equal">
      <formula>"Exam nationaux"</formula>
    </cfRule>
    <cfRule type="cellIs" dxfId="794" priority="31820" operator="equal">
      <formula>"Cours Matin Entr AM"</formula>
    </cfRule>
    <cfRule type="cellIs" dxfId="793" priority="31821" operator="equal">
      <formula>"Révisions S1 Ses2"</formula>
    </cfRule>
    <cfRule type="cellIs" dxfId="792" priority="31822" operator="equal">
      <formula>"Révisions S1 ses1"</formula>
    </cfRule>
    <cfRule type="cellIs" dxfId="791" priority="31823" operator="equal">
      <formula>"Examens S2 Ses2"</formula>
    </cfRule>
    <cfRule type="cellIs" dxfId="790" priority="31824" operator="equal">
      <formula>"Examens S2 ses1"</formula>
    </cfRule>
    <cfRule type="cellIs" dxfId="789" priority="31825" operator="equal">
      <formula>"Fermeture"</formula>
    </cfRule>
    <cfRule type="cellIs" dxfId="788" priority="31826" operator="equal">
      <formula>"Remise rapport"</formula>
    </cfRule>
    <cfRule type="cellIs" dxfId="787" priority="31827" operator="equal">
      <formula>"notes rapport"</formula>
    </cfRule>
    <cfRule type="cellIs" dxfId="786" priority="31828" operator="equal">
      <formula>"jour appui"</formula>
    </cfRule>
    <cfRule type="cellIs" dxfId="785" priority="31829" operator="equal">
      <formula>"Assomption"</formula>
    </cfRule>
    <cfRule type="cellIs" dxfId="784" priority="31830" operator="equal">
      <formula>"Ascension"</formula>
    </cfRule>
    <cfRule type="cellIs" dxfId="783" priority="31831" operator="equal">
      <formula>"Armistice"</formula>
    </cfRule>
    <cfRule type="cellIs" dxfId="782" priority="31807" operator="equal">
      <formula>"Exam nationaux pas de date"</formula>
    </cfRule>
    <cfRule type="cellIs" dxfId="781" priority="31862" stopIfTrue="1" operator="equal">
      <formula>"Délibérations"</formula>
    </cfRule>
    <cfRule type="cellIs" dxfId="780" priority="31861" stopIfTrue="1" operator="equal">
      <formula>"Du anglais"</formula>
    </cfRule>
  </conditionalFormatting>
  <conditionalFormatting sqref="AZ35">
    <cfRule type="cellIs" dxfId="779" priority="31192" operator="equal">
      <formula>"Toussaint"</formula>
    </cfRule>
    <cfRule type="containsText" dxfId="778" priority="31136" operator="containsText" text="Recrutem">
      <formula>NOT(ISERROR(SEARCH("Recrutem",AZ35)))</formula>
    </cfRule>
    <cfRule type="containsText" dxfId="777" priority="31137" operator="containsText" text="Note">
      <formula>NOT(ISERROR(SEARCH("Note",AZ35)))</formula>
    </cfRule>
    <cfRule type="containsText" dxfId="776" priority="31138" operator="containsText" text="JPO">
      <formula>NOT(ISERROR(SEARCH("JPO",AZ35)))</formula>
    </cfRule>
    <cfRule type="containsText" dxfId="775" priority="31139" operator="containsText" text="Etranger">
      <formula>NOT(ISERROR(SEARCH("Etranger",AZ35)))</formula>
    </cfRule>
    <cfRule type="containsText" dxfId="774" priority="31140" operator="containsText" text="Début TD">
      <formula>NOT(ISERROR(SEARCH("Début TD",AZ35)))</formula>
    </cfRule>
    <cfRule type="containsText" dxfId="773" priority="31141" operator="containsText" text="Début CM">
      <formula>NOT(ISERROR(SEARCH("Début CM",AZ35)))</formula>
    </cfRule>
    <cfRule type="containsText" dxfId="772" priority="31142" operator="containsText" text="Projet">
      <formula>NOT(ISERROR(SEARCH("Projet",AZ35)))</formula>
    </cfRule>
    <cfRule type="containsText" dxfId="771" priority="31143" operator="containsText" text="Pré">
      <formula>NOT(ISERROR(SEARCH("Pré",AZ35)))</formula>
    </cfRule>
    <cfRule type="containsText" dxfId="770" priority="31144" operator="containsText" text="Délib">
      <formula>NOT(ISERROR(SEARCH("Délib",AZ35)))</formula>
    </cfRule>
    <cfRule type="cellIs" dxfId="769" priority="31145" operator="equal">
      <formula>"Cours IAE"</formula>
    </cfRule>
    <cfRule type="cellIs" dxfId="768" priority="31146" operator="equal">
      <formula>"Cours ISEM"</formula>
    </cfRule>
    <cfRule type="cellIs" dxfId="767" priority="31147" operator="equal">
      <formula>"EXAMENS J"</formula>
    </cfRule>
    <cfRule type="cellIs" dxfId="766" priority="31148" operator="equal">
      <formula>"Lundi Pentecôte"</formula>
    </cfRule>
    <cfRule type="cellIs" dxfId="765" priority="31149" operator="equal">
      <formula>"ppp"</formula>
    </cfRule>
    <cfRule type="cellIs" dxfId="764" priority="31150" operator="equal">
      <formula>"Soutenance"</formula>
    </cfRule>
    <cfRule type="cellIs" dxfId="763" priority="31189" operator="equal">
      <formula>"Révisions S2 Ses1"</formula>
    </cfRule>
    <cfRule type="cellIs" dxfId="762" priority="31187" operator="equal">
      <formula>"Pentecôte"</formula>
    </cfRule>
    <cfRule type="cellIs" dxfId="761" priority="31186" operator="equal">
      <formula>"Pâques"</formula>
    </cfRule>
    <cfRule type="cellIs" dxfId="760" priority="31185" operator="equal">
      <formula>"Noël"</formula>
    </cfRule>
    <cfRule type="cellIs" dxfId="759" priority="31184" operator="equal">
      <formula>"Lundi de pâques"</formula>
    </cfRule>
    <cfRule type="cellIs" dxfId="758" priority="31183" operator="equal">
      <formula>"jour de l'an"</formula>
    </cfRule>
    <cfRule type="cellIs" dxfId="757" priority="31182" operator="equal">
      <formula>"Fête nationale"</formula>
    </cfRule>
    <cfRule type="cellIs" dxfId="756" priority="31181" operator="equal">
      <formula>"Fête du travail"</formula>
    </cfRule>
    <cfRule type="cellIs" dxfId="755" priority="31207" stopIfTrue="1" operator="equal">
      <formula>"Du anglais"</formula>
    </cfRule>
    <cfRule type="cellIs" dxfId="754" priority="31208" stopIfTrue="1" operator="equal">
      <formula>"Délibérations"</formula>
    </cfRule>
    <cfRule type="cellIs" dxfId="753" priority="31190" operator="equal">
      <formula>"stage v"</formula>
    </cfRule>
    <cfRule type="cellIs" dxfId="752" priority="31193" operator="equal">
      <formula>"Stage en entreprise"</formula>
    </cfRule>
    <cfRule type="cellIs" dxfId="751" priority="31194" operator="equal">
      <formula>"entreprise B"</formula>
    </cfRule>
    <cfRule type="cellIs" dxfId="750" priority="31195" stopIfTrue="1" operator="equal">
      <formula>"Retour copies"</formula>
    </cfRule>
    <cfRule type="cellIs" dxfId="749" priority="31196" stopIfTrue="1" operator="equal">
      <formula>"Evaluation"</formula>
    </cfRule>
    <cfRule type="cellIs" dxfId="748" priority="31197" stopIfTrue="1" operator="equal">
      <formula>"Rentrée"</formula>
    </cfRule>
    <cfRule type="cellIs" dxfId="747" priority="31198" stopIfTrue="1" operator="equal">
      <formula>"Stage"</formula>
    </cfRule>
    <cfRule type="cellIs" dxfId="746" priority="31199" stopIfTrue="1" operator="equal">
      <formula>"Session 2"</formula>
    </cfRule>
    <cfRule type="cellIs" dxfId="745" priority="31200" stopIfTrue="1" operator="equal">
      <formula>"Session 1"</formula>
    </cfRule>
    <cfRule type="cellIs" dxfId="744" priority="31191" operator="equal">
      <formula>"Victoire 1945"</formula>
    </cfRule>
    <cfRule type="cellIs" dxfId="743" priority="31201" stopIfTrue="1" operator="equal">
      <formula>"Révisions"</formula>
    </cfRule>
    <cfRule type="cellIs" dxfId="742" priority="31202" stopIfTrue="1" operator="equal">
      <formula>"Vacances"</formula>
    </cfRule>
    <cfRule type="cellIs" dxfId="741" priority="31203" stopIfTrue="1" operator="equal">
      <formula>"Cours"</formula>
    </cfRule>
    <cfRule type="cellIs" dxfId="740" priority="31204" stopIfTrue="1" operator="equal">
      <formula>"Examens S1"</formula>
    </cfRule>
    <cfRule type="cellIs" dxfId="739" priority="31205" stopIfTrue="1" operator="equal">
      <formula>"Examens"</formula>
    </cfRule>
    <cfRule type="cellIs" dxfId="738" priority="31180" operator="equal">
      <formula>"Examens S1 Ses1"</formula>
    </cfRule>
    <cfRule type="cellIs" dxfId="737" priority="31206" stopIfTrue="1" operator="equal">
      <formula>"Examens S2"</formula>
    </cfRule>
    <cfRule type="cellIs" dxfId="736" priority="31179" operator="equal">
      <formula>"Examens S1 Ses2"</formula>
    </cfRule>
    <cfRule type="cellIs" dxfId="735" priority="31178" operator="equal">
      <formula>"cours v"</formula>
    </cfRule>
    <cfRule type="cellIs" dxfId="734" priority="31177" operator="equal">
      <formula>"Armistice"</formula>
    </cfRule>
    <cfRule type="cellIs" dxfId="733" priority="31176" operator="equal">
      <formula>"Ascension"</formula>
    </cfRule>
    <cfRule type="cellIs" dxfId="732" priority="31164" operator="equal">
      <formula>"Cours matin"</formula>
    </cfRule>
    <cfRule type="cellIs" dxfId="731" priority="31175" operator="equal">
      <formula>"Assomption"</formula>
    </cfRule>
    <cfRule type="cellIs" dxfId="730" priority="31174" operator="equal">
      <formula>"jour appui"</formula>
    </cfRule>
    <cfRule type="cellIs" dxfId="729" priority="31173" operator="equal">
      <formula>"notes rapport"</formula>
    </cfRule>
    <cfRule type="cellIs" dxfId="728" priority="31172" operator="equal">
      <formula>"Remise rapport"</formula>
    </cfRule>
    <cfRule type="cellIs" dxfId="727" priority="31171" operator="equal">
      <formula>"Fermeture"</formula>
    </cfRule>
    <cfRule type="cellIs" dxfId="726" priority="31170" operator="equal">
      <formula>"Examens S2 ses1"</formula>
    </cfRule>
    <cfRule type="cellIs" dxfId="725" priority="31169" operator="equal">
      <formula>"Examens S2 Ses2"</formula>
    </cfRule>
    <cfRule type="cellIs" dxfId="724" priority="31168" operator="equal">
      <formula>"Révisions S1 ses1"</formula>
    </cfRule>
    <cfRule type="cellIs" dxfId="723" priority="31167" operator="equal">
      <formula>"Révisions S1 Ses2"</formula>
    </cfRule>
    <cfRule type="cellIs" dxfId="722" priority="31166" operator="equal">
      <formula>"Cours Matin Entr AM"</formula>
    </cfRule>
    <cfRule type="cellIs" dxfId="721" priority="31165" operator="equal">
      <formula>"Entr MA cours AM"</formula>
    </cfRule>
    <cfRule type="cellIs" dxfId="720" priority="31163" operator="equal">
      <formula>"regroupement"</formula>
    </cfRule>
    <cfRule type="cellIs" dxfId="719" priority="31162" operator="equal">
      <formula>"Délibération S1"</formula>
    </cfRule>
    <cfRule type="cellIs" dxfId="718" priority="31161" operator="equal">
      <formula>"Délibération S2"</formula>
    </cfRule>
    <cfRule type="cellIs" dxfId="717" priority="31160" operator="equal">
      <formula>"Ecrits examens nationaux"</formula>
    </cfRule>
    <cfRule type="cellIs" dxfId="716" priority="31159" operator="equal">
      <formula>"Mise à niveau"</formula>
    </cfRule>
    <cfRule type="cellIs" dxfId="715" priority="31158" operator="equal">
      <formula>"Note mémoire"</formula>
    </cfRule>
    <cfRule type="cellIs" dxfId="714" priority="31157" operator="equal">
      <formula>"Oraux examens nationaux"</formula>
    </cfRule>
    <cfRule type="cellIs" dxfId="713" priority="31156" operator="equal">
      <formula>"Remise note CC"</formula>
    </cfRule>
    <cfRule type="cellIs" dxfId="712" priority="31155" operator="equal">
      <formula>"Révision interne"</formula>
    </cfRule>
    <cfRule type="cellIs" dxfId="711" priority="31154" operator="equal">
      <formula>"Exam nationaux"</formula>
    </cfRule>
    <cfRule type="cellIs" dxfId="710" priority="31153" operator="equal">
      <formula>"Exam nationaux pas de date"</formula>
    </cfRule>
    <cfRule type="cellIs" dxfId="709" priority="31152" operator="equal">
      <formula>"Entreprise"</formula>
    </cfRule>
    <cfRule type="cellIs" dxfId="708" priority="31151" operator="equal">
      <formula>"Révisions R"</formula>
    </cfRule>
    <cfRule type="cellIs" dxfId="707" priority="31188" operator="equal">
      <formula>"Révisions S2 ses2"</formula>
    </cfRule>
  </conditionalFormatting>
  <conditionalFormatting sqref="BA4:BA35">
    <cfRule type="expression" dxfId="706" priority="31678">
      <formula>BB4="Samedi"</formula>
    </cfRule>
    <cfRule type="expression" dxfId="705" priority="31677">
      <formula>BB4="Dimanche"</formula>
    </cfRule>
  </conditionalFormatting>
  <conditionalFormatting sqref="BD4:BD5">
    <cfRule type="containsText" dxfId="704" priority="57928" operator="containsText" text="Délib">
      <formula>NOT(ISERROR(SEARCH("Délib",BD4)))</formula>
    </cfRule>
    <cfRule type="cellIs" dxfId="703" priority="57929" operator="equal">
      <formula>"Cours IAE"</formula>
    </cfRule>
    <cfRule type="cellIs" dxfId="702" priority="57930" operator="equal">
      <formula>"Cours ISEM"</formula>
    </cfRule>
    <cfRule type="cellIs" dxfId="701" priority="57931" operator="equal">
      <formula>"EXAMENS J"</formula>
    </cfRule>
    <cfRule type="cellIs" dxfId="700" priority="57932" operator="equal">
      <formula>"Lundi Pentecôte"</formula>
    </cfRule>
    <cfRule type="cellIs" dxfId="699" priority="57933" operator="equal">
      <formula>"ppp"</formula>
    </cfRule>
    <cfRule type="cellIs" dxfId="698" priority="57934" operator="equal">
      <formula>"Soutenance"</formula>
    </cfRule>
    <cfRule type="cellIs" dxfId="697" priority="57935" operator="equal">
      <formula>"Révisions R"</formula>
    </cfRule>
    <cfRule type="cellIs" dxfId="696" priority="57936" operator="equal">
      <formula>"Entreprise"</formula>
    </cfRule>
    <cfRule type="cellIs" dxfId="695" priority="57937" operator="equal">
      <formula>"Exam nationaux pas de date"</formula>
    </cfRule>
    <cfRule type="cellIs" dxfId="694" priority="57938" operator="equal">
      <formula>"Exam nationaux"</formula>
    </cfRule>
    <cfRule type="cellIs" dxfId="693" priority="57939" operator="equal">
      <formula>"Révision interne"</formula>
    </cfRule>
    <cfRule type="cellIs" dxfId="692" priority="57940" operator="equal">
      <formula>"Remise note CC"</formula>
    </cfRule>
    <cfRule type="cellIs" dxfId="691" priority="57941" operator="equal">
      <formula>"Oraux examens nationaux"</formula>
    </cfRule>
    <cfRule type="cellIs" dxfId="690" priority="57942" operator="equal">
      <formula>"Note mémoire"</formula>
    </cfRule>
    <cfRule type="cellIs" dxfId="689" priority="57943" operator="equal">
      <formula>"Mise à niveau"</formula>
    </cfRule>
    <cfRule type="cellIs" dxfId="688" priority="57944" operator="equal">
      <formula>"Ecrits examens nationaux"</formula>
    </cfRule>
    <cfRule type="cellIs" dxfId="687" priority="57984" stopIfTrue="1" operator="equal">
      <formula>"Session 1"</formula>
    </cfRule>
    <cfRule type="cellIs" dxfId="686" priority="57945" operator="equal">
      <formula>"Délibération S2"</formula>
    </cfRule>
    <cfRule type="cellIs" dxfId="685" priority="57946" operator="equal">
      <formula>"Délibération S1"</formula>
    </cfRule>
    <cfRule type="cellIs" dxfId="684" priority="57947" operator="equal">
      <formula>"regroupement"</formula>
    </cfRule>
    <cfRule type="cellIs" dxfId="683" priority="57948" operator="equal">
      <formula>"Cours matin"</formula>
    </cfRule>
    <cfRule type="cellIs" dxfId="682" priority="57949" operator="equal">
      <formula>"Entr MA cours AM"</formula>
    </cfRule>
    <cfRule type="cellIs" dxfId="681" priority="57950" operator="equal">
      <formula>"Cours Matin Entr AM"</formula>
    </cfRule>
    <cfRule type="cellIs" dxfId="680" priority="57951" operator="equal">
      <formula>"Révisions S1 Ses2"</formula>
    </cfRule>
    <cfRule type="cellIs" dxfId="679" priority="57952" operator="equal">
      <formula>"Révisions S1 ses1"</formula>
    </cfRule>
    <cfRule type="cellIs" dxfId="678" priority="57953" operator="equal">
      <formula>"Examens S2 Ses2"</formula>
    </cfRule>
    <cfRule type="cellIs" dxfId="677" priority="57954" operator="equal">
      <formula>"Examens S2 ses1"</formula>
    </cfRule>
    <cfRule type="cellIs" dxfId="676" priority="57955" operator="equal">
      <formula>"Fermeture"</formula>
    </cfRule>
    <cfRule type="cellIs" dxfId="675" priority="57956" operator="equal">
      <formula>"Remise rapport"</formula>
    </cfRule>
    <cfRule type="cellIs" dxfId="674" priority="57957" operator="equal">
      <formula>"notes rapport"</formula>
    </cfRule>
    <cfRule type="cellIs" dxfId="673" priority="57958" operator="equal">
      <formula>"jour appui"</formula>
    </cfRule>
    <cfRule type="cellIs" dxfId="672" priority="57959" operator="equal">
      <formula>"Assomption"</formula>
    </cfRule>
    <cfRule type="cellIs" dxfId="671" priority="57960" operator="equal">
      <formula>"Ascension"</formula>
    </cfRule>
    <cfRule type="cellIs" dxfId="670" priority="57961" operator="equal">
      <formula>"Armistice"</formula>
    </cfRule>
    <cfRule type="cellIs" dxfId="669" priority="57962" operator="equal">
      <formula>"cours v"</formula>
    </cfRule>
    <cfRule type="cellIs" dxfId="668" priority="57963" operator="equal">
      <formula>"Examens S1 Ses2"</formula>
    </cfRule>
    <cfRule type="cellIs" dxfId="667" priority="57964" operator="equal">
      <formula>"Examens S1 Ses1"</formula>
    </cfRule>
    <cfRule type="cellIs" dxfId="666" priority="57965" operator="equal">
      <formula>"Fête du travail"</formula>
    </cfRule>
    <cfRule type="cellIs" dxfId="665" priority="57966" operator="equal">
      <formula>"Fête nationale"</formula>
    </cfRule>
    <cfRule type="cellIs" dxfId="664" priority="57967" operator="equal">
      <formula>"jour de l'an"</formula>
    </cfRule>
    <cfRule type="cellIs" dxfId="663" priority="57968" operator="equal">
      <formula>"Lundi de pâques"</formula>
    </cfRule>
    <cfRule type="cellIs" dxfId="662" priority="57969" operator="equal">
      <formula>"Noël"</formula>
    </cfRule>
    <cfRule type="cellIs" dxfId="661" priority="57970" operator="equal">
      <formula>"Pâques"</formula>
    </cfRule>
    <cfRule type="cellIs" dxfId="660" priority="57971" operator="equal">
      <formula>"Pentecôte"</formula>
    </cfRule>
    <cfRule type="cellIs" dxfId="659" priority="57972" operator="equal">
      <formula>"Révisions S2 ses2"</formula>
    </cfRule>
    <cfRule type="containsText" dxfId="658" priority="57923" operator="containsText" text="Etranger">
      <formula>NOT(ISERROR(SEARCH("Etranger",BD4)))</formula>
    </cfRule>
    <cfRule type="containsText" dxfId="657" priority="57924" operator="containsText" text="Début TD">
      <formula>NOT(ISERROR(SEARCH("Début TD",BD4)))</formula>
    </cfRule>
    <cfRule type="containsText" dxfId="656" priority="57925" operator="containsText" text="Début CM">
      <formula>NOT(ISERROR(SEARCH("Début CM",BD4)))</formula>
    </cfRule>
    <cfRule type="cellIs" dxfId="655" priority="57973" operator="equal">
      <formula>"Révisions S2 Ses1"</formula>
    </cfRule>
    <cfRule type="containsText" dxfId="654" priority="57926" operator="containsText" text="Projet">
      <formula>NOT(ISERROR(SEARCH("Projet",BD4)))</formula>
    </cfRule>
    <cfRule type="cellIs" dxfId="653" priority="57974" operator="equal">
      <formula>"stage v"</formula>
    </cfRule>
    <cfRule type="cellIs" dxfId="652" priority="57975" operator="equal">
      <formula>"Victoire 1945"</formula>
    </cfRule>
    <cfRule type="cellIs" dxfId="651" priority="57976" operator="equal">
      <formula>"Toussaint"</formula>
    </cfRule>
    <cfRule type="cellIs" dxfId="650" priority="57977" operator="equal">
      <formula>"Stage en entreprise"</formula>
    </cfRule>
    <cfRule type="cellIs" dxfId="649" priority="57978" operator="equal">
      <formula>"entreprise B"</formula>
    </cfRule>
    <cfRule type="cellIs" dxfId="648" priority="57979" stopIfTrue="1" operator="equal">
      <formula>"Retour copies"</formula>
    </cfRule>
    <cfRule type="cellIs" dxfId="647" priority="57980" stopIfTrue="1" operator="equal">
      <formula>"Evaluation"</formula>
    </cfRule>
    <cfRule type="cellIs" dxfId="646" priority="57981" stopIfTrue="1" operator="equal">
      <formula>"Rentrée"</formula>
    </cfRule>
    <cfRule type="cellIs" dxfId="645" priority="57982" stopIfTrue="1" operator="equal">
      <formula>"Stage"</formula>
    </cfRule>
    <cfRule type="cellIs" dxfId="644" priority="57983" stopIfTrue="1" operator="equal">
      <formula>"Session 2"</formula>
    </cfRule>
    <cfRule type="cellIs" dxfId="643" priority="57985" stopIfTrue="1" operator="equal">
      <formula>"Révisions"</formula>
    </cfRule>
    <cfRule type="cellIs" dxfId="642" priority="57986" stopIfTrue="1" operator="equal">
      <formula>"Vacances"</formula>
    </cfRule>
    <cfRule type="cellIs" dxfId="641" priority="57987" stopIfTrue="1" operator="equal">
      <formula>"Cours"</formula>
    </cfRule>
    <cfRule type="cellIs" dxfId="640" priority="57988" stopIfTrue="1" operator="equal">
      <formula>"Examens S1"</formula>
    </cfRule>
    <cfRule type="cellIs" dxfId="639" priority="57989" stopIfTrue="1" operator="equal">
      <formula>"Examens"</formula>
    </cfRule>
    <cfRule type="cellIs" dxfId="638" priority="57990" stopIfTrue="1" operator="equal">
      <formula>"Examens S2"</formula>
    </cfRule>
    <cfRule type="cellIs" dxfId="637" priority="57991" stopIfTrue="1" operator="equal">
      <formula>"Du anglais"</formula>
    </cfRule>
    <cfRule type="cellIs" dxfId="636" priority="57992" stopIfTrue="1" operator="equal">
      <formula>"Délibérations"</formula>
    </cfRule>
    <cfRule type="containsText" dxfId="635" priority="57921" operator="containsText" text="Note">
      <formula>NOT(ISERROR(SEARCH("Note",BD4)))</formula>
    </cfRule>
    <cfRule type="containsText" dxfId="634" priority="57920" operator="containsText" text="Recrutem">
      <formula>NOT(ISERROR(SEARCH("Recrutem",BD4)))</formula>
    </cfRule>
    <cfRule type="containsText" dxfId="633" priority="57922" operator="containsText" text="JPO">
      <formula>NOT(ISERROR(SEARCH("JPO",BD4)))</formula>
    </cfRule>
    <cfRule type="containsText" dxfId="632" priority="57927" operator="containsText" text="Pré">
      <formula>NOT(ISERROR(SEARCH("Pré",BD4)))</formula>
    </cfRule>
  </conditionalFormatting>
  <conditionalFormatting sqref="BD4:BD35">
    <cfRule type="containsText" dxfId="631" priority="30276" operator="containsText" text="Salon Et">
      <formula>NOT(ISERROR(SEARCH("Salon Et",BD4)))</formula>
    </cfRule>
    <cfRule type="containsText" dxfId="630" priority="30275" operator="containsText" text="Soutenance">
      <formula>NOT(ISERROR(SEARCH("Soutenance",BD4)))</formula>
    </cfRule>
    <cfRule type="expression" dxfId="629" priority="30274">
      <formula>BB4="Samedi"</formula>
    </cfRule>
    <cfRule type="expression" dxfId="628" priority="30273">
      <formula>BB4="Dimanche"</formula>
    </cfRule>
    <cfRule type="containsText" dxfId="627" priority="30277" operator="containsText" text="Remise">
      <formula>NOT(ISERROR(SEARCH("Remise",BD4)))</formula>
    </cfRule>
  </conditionalFormatting>
  <conditionalFormatting sqref="BD6:BD31 BD33:BD34">
    <cfRule type="cellIs" dxfId="626" priority="57882" operator="equal">
      <formula>"Ascension"</formula>
    </cfRule>
    <cfRule type="cellIs" dxfId="625" priority="57883" operator="equal">
      <formula>"Armistice"</formula>
    </cfRule>
    <cfRule type="cellIs" dxfId="624" priority="57884" operator="equal">
      <formula>"cours v"</formula>
    </cfRule>
    <cfRule type="cellIs" dxfId="623" priority="57885" operator="equal">
      <formula>"Examens S1 Ses2"</formula>
    </cfRule>
    <cfRule type="cellIs" dxfId="622" priority="57886" operator="equal">
      <formula>"Examens S1 Ses1"</formula>
    </cfRule>
    <cfRule type="cellIs" dxfId="621" priority="57887" operator="equal">
      <formula>"Fête du travail"</formula>
    </cfRule>
    <cfRule type="cellIs" dxfId="620" priority="57888" operator="equal">
      <formula>"Fête nationale"</formula>
    </cfRule>
    <cfRule type="cellIs" dxfId="619" priority="57889" operator="equal">
      <formula>"jour de l'an"</formula>
    </cfRule>
    <cfRule type="cellIs" dxfId="618" priority="57890" operator="equal">
      <formula>"Lundi de pâques"</formula>
    </cfRule>
    <cfRule type="cellIs" dxfId="617" priority="57891" operator="equal">
      <formula>"Noël"</formula>
    </cfRule>
    <cfRule type="cellIs" dxfId="616" priority="57892" operator="equal">
      <formula>"Pâques"</formula>
    </cfRule>
    <cfRule type="cellIs" dxfId="615" priority="57893" operator="equal">
      <formula>"Pentecôte"</formula>
    </cfRule>
    <cfRule type="cellIs" dxfId="614" priority="57895" operator="equal">
      <formula>"Révisions S2 Ses1"</formula>
    </cfRule>
    <cfRule type="cellIs" dxfId="613" priority="57896" operator="equal">
      <formula>"stage v"</formula>
    </cfRule>
    <cfRule type="cellIs" dxfId="612" priority="57897" operator="equal">
      <formula>"Victoire 1945"</formula>
    </cfRule>
    <cfRule type="cellIs" dxfId="611" priority="57898" operator="equal">
      <formula>"Toussaint"</formula>
    </cfRule>
    <cfRule type="cellIs" dxfId="610" priority="57899" operator="equal">
      <formula>"Stage en entreprise"</formula>
    </cfRule>
    <cfRule type="cellIs" dxfId="609" priority="57900" operator="equal">
      <formula>"entreprise B"</formula>
    </cfRule>
    <cfRule type="cellIs" dxfId="608" priority="57901" stopIfTrue="1" operator="equal">
      <formula>"Retour copies"</formula>
    </cfRule>
    <cfRule type="cellIs" dxfId="607" priority="57902" stopIfTrue="1" operator="equal">
      <formula>"Evaluation"</formula>
    </cfRule>
    <cfRule type="cellIs" dxfId="606" priority="57903" stopIfTrue="1" operator="equal">
      <formula>"Rentrée"</formula>
    </cfRule>
    <cfRule type="cellIs" dxfId="605" priority="57904" stopIfTrue="1" operator="equal">
      <formula>"Stage"</formula>
    </cfRule>
    <cfRule type="cellIs" dxfId="604" priority="57905" stopIfTrue="1" operator="equal">
      <formula>"Session 2"</formula>
    </cfRule>
    <cfRule type="cellIs" dxfId="603" priority="57906" stopIfTrue="1" operator="equal">
      <formula>"Session 1"</formula>
    </cfRule>
    <cfRule type="cellIs" dxfId="602" priority="57907" stopIfTrue="1" operator="equal">
      <formula>"Révisions"</formula>
    </cfRule>
    <cfRule type="cellIs" dxfId="601" priority="57908" stopIfTrue="1" operator="equal">
      <formula>"Vacances"</formula>
    </cfRule>
    <cfRule type="cellIs" dxfId="600" priority="57909" stopIfTrue="1" operator="equal">
      <formula>"Cours"</formula>
    </cfRule>
    <cfRule type="cellIs" dxfId="599" priority="57910" stopIfTrue="1" operator="equal">
      <formula>"Examens S1"</formula>
    </cfRule>
    <cfRule type="cellIs" dxfId="598" priority="57911" stopIfTrue="1" operator="equal">
      <formula>"Examens"</formula>
    </cfRule>
    <cfRule type="cellIs" dxfId="597" priority="57912" stopIfTrue="1" operator="equal">
      <formula>"Examens S2"</formula>
    </cfRule>
    <cfRule type="cellIs" dxfId="596" priority="57913" stopIfTrue="1" operator="equal">
      <formula>"Du anglais"</formula>
    </cfRule>
    <cfRule type="cellIs" dxfId="595" priority="57914" stopIfTrue="1" operator="equal">
      <formula>"Délibérations"</formula>
    </cfRule>
    <cfRule type="cellIs" dxfId="594" priority="57894" operator="equal">
      <formula>"Révisions S2 ses2"</formula>
    </cfRule>
    <cfRule type="containsText" dxfId="593" priority="57842" operator="containsText" text="Recrutem">
      <formula>NOT(ISERROR(SEARCH("Recrutem",BD6)))</formula>
    </cfRule>
    <cfRule type="containsText" dxfId="592" priority="57843" operator="containsText" text="Note">
      <formula>NOT(ISERROR(SEARCH("Note",BD6)))</formula>
    </cfRule>
    <cfRule type="containsText" dxfId="591" priority="57844" operator="containsText" text="JPO">
      <formula>NOT(ISERROR(SEARCH("JPO",BD6)))</formula>
    </cfRule>
    <cfRule type="containsText" dxfId="590" priority="57845" operator="containsText" text="Etranger">
      <formula>NOT(ISERROR(SEARCH("Etranger",BD6)))</formula>
    </cfRule>
    <cfRule type="containsText" dxfId="589" priority="57846" operator="containsText" text="Début TD">
      <formula>NOT(ISERROR(SEARCH("Début TD",BD6)))</formula>
    </cfRule>
    <cfRule type="containsText" dxfId="588" priority="57847" operator="containsText" text="Début CM">
      <formula>NOT(ISERROR(SEARCH("Début CM",BD6)))</formula>
    </cfRule>
    <cfRule type="containsText" dxfId="587" priority="57848" operator="containsText" text="Projet">
      <formula>NOT(ISERROR(SEARCH("Projet",BD6)))</formula>
    </cfRule>
    <cfRule type="containsText" dxfId="586" priority="57849" operator="containsText" text="Pré">
      <formula>NOT(ISERROR(SEARCH("Pré",BD6)))</formula>
    </cfRule>
    <cfRule type="containsText" dxfId="585" priority="57850" operator="containsText" text="Délib">
      <formula>NOT(ISERROR(SEARCH("Délib",BD6)))</formula>
    </cfRule>
    <cfRule type="cellIs" dxfId="584" priority="57851" operator="equal">
      <formula>"Cours IAE"</formula>
    </cfRule>
    <cfRule type="cellIs" dxfId="583" priority="57852" operator="equal">
      <formula>"Cours ISEM"</formula>
    </cfRule>
    <cfRule type="cellIs" dxfId="582" priority="57853" operator="equal">
      <formula>"EXAMENS J"</formula>
    </cfRule>
    <cfRule type="cellIs" dxfId="581" priority="57854" operator="equal">
      <formula>"Lundi Pentecôte"</formula>
    </cfRule>
    <cfRule type="cellIs" dxfId="580" priority="57855" operator="equal">
      <formula>"ppp"</formula>
    </cfRule>
    <cfRule type="cellIs" dxfId="579" priority="57856" operator="equal">
      <formula>"Soutenance"</formula>
    </cfRule>
    <cfRule type="cellIs" dxfId="578" priority="57857" operator="equal">
      <formula>"Révisions R"</formula>
    </cfRule>
    <cfRule type="cellIs" dxfId="577" priority="57858" operator="equal">
      <formula>"Entreprise"</formula>
    </cfRule>
    <cfRule type="cellIs" dxfId="576" priority="57859" operator="equal">
      <formula>"Exam nationaux pas de date"</formula>
    </cfRule>
    <cfRule type="cellIs" dxfId="575" priority="57860" operator="equal">
      <formula>"Exam nationaux"</formula>
    </cfRule>
    <cfRule type="cellIs" dxfId="574" priority="57861" operator="equal">
      <formula>"Révision interne"</formula>
    </cfRule>
    <cfRule type="cellIs" dxfId="573" priority="57862" operator="equal">
      <formula>"Remise note CC"</formula>
    </cfRule>
    <cfRule type="cellIs" dxfId="572" priority="57863" operator="equal">
      <formula>"Oraux examens nationaux"</formula>
    </cfRule>
    <cfRule type="cellIs" dxfId="571" priority="57864" operator="equal">
      <formula>"Note mémoire"</formula>
    </cfRule>
    <cfRule type="cellIs" dxfId="570" priority="57865" operator="equal">
      <formula>"Mise à niveau"</formula>
    </cfRule>
    <cfRule type="cellIs" dxfId="569" priority="57866" operator="equal">
      <formula>"Ecrits examens nationaux"</formula>
    </cfRule>
    <cfRule type="cellIs" dxfId="568" priority="57867" operator="equal">
      <formula>"Délibération S2"</formula>
    </cfRule>
    <cfRule type="cellIs" dxfId="567" priority="57868" operator="equal">
      <formula>"Délibération S1"</formula>
    </cfRule>
    <cfRule type="cellIs" dxfId="566" priority="57869" operator="equal">
      <formula>"regroupement"</formula>
    </cfRule>
    <cfRule type="cellIs" dxfId="565" priority="57870" operator="equal">
      <formula>"Cours matin"</formula>
    </cfRule>
    <cfRule type="cellIs" dxfId="564" priority="57871" operator="equal">
      <formula>"Entr MA cours AM"</formula>
    </cfRule>
    <cfRule type="cellIs" dxfId="563" priority="57872" operator="equal">
      <formula>"Cours Matin Entr AM"</formula>
    </cfRule>
    <cfRule type="cellIs" dxfId="562" priority="57873" operator="equal">
      <formula>"Révisions S1 Ses2"</formula>
    </cfRule>
    <cfRule type="cellIs" dxfId="561" priority="57874" operator="equal">
      <formula>"Révisions S1 ses1"</formula>
    </cfRule>
    <cfRule type="cellIs" dxfId="560" priority="57875" operator="equal">
      <formula>"Examens S2 Ses2"</formula>
    </cfRule>
    <cfRule type="cellIs" dxfId="559" priority="57876" operator="equal">
      <formula>"Examens S2 ses1"</formula>
    </cfRule>
    <cfRule type="cellIs" dxfId="558" priority="57877" operator="equal">
      <formula>"Fermeture"</formula>
    </cfRule>
    <cfRule type="cellIs" dxfId="557" priority="57878" operator="equal">
      <formula>"Remise rapport"</formula>
    </cfRule>
    <cfRule type="cellIs" dxfId="556" priority="57879" operator="equal">
      <formula>"notes rapport"</formula>
    </cfRule>
    <cfRule type="cellIs" dxfId="555" priority="57880" operator="equal">
      <formula>"jour appui"</formula>
    </cfRule>
    <cfRule type="cellIs" dxfId="554" priority="57881" operator="equal">
      <formula>"Assomption"</formula>
    </cfRule>
  </conditionalFormatting>
  <conditionalFormatting sqref="BD32">
    <cfRule type="cellIs" dxfId="553" priority="30316" operator="equal">
      <formula>"jour appui"</formula>
    </cfRule>
    <cfRule type="cellIs" dxfId="552" priority="30315" operator="equal">
      <formula>"notes rapport"</formula>
    </cfRule>
    <cfRule type="cellIs" dxfId="551" priority="30314" operator="equal">
      <formula>"Remise rapport"</formula>
    </cfRule>
    <cfRule type="cellIs" dxfId="550" priority="30313" operator="equal">
      <formula>"Fermeture"</formula>
    </cfRule>
    <cfRule type="cellIs" dxfId="549" priority="30312" operator="equal">
      <formula>"Examens S2 ses1"</formula>
    </cfRule>
    <cfRule type="cellIs" dxfId="548" priority="30311" operator="equal">
      <formula>"Examens S2 Ses2"</formula>
    </cfRule>
    <cfRule type="cellIs" dxfId="547" priority="30310" operator="equal">
      <formula>"Révisions S1 ses1"</formula>
    </cfRule>
    <cfRule type="cellIs" dxfId="546" priority="30309" operator="equal">
      <formula>"Révisions S1 Ses2"</formula>
    </cfRule>
    <cfRule type="cellIs" dxfId="545" priority="30308" operator="equal">
      <formula>"Cours Matin Entr AM"</formula>
    </cfRule>
    <cfRule type="cellIs" dxfId="544" priority="30307" operator="equal">
      <formula>"Entr MA cours AM"</formula>
    </cfRule>
    <cfRule type="cellIs" dxfId="543" priority="30306" operator="equal">
      <formula>"Cours matin"</formula>
    </cfRule>
    <cfRule type="cellIs" dxfId="542" priority="30305" operator="equal">
      <formula>"regroupement"</formula>
    </cfRule>
    <cfRule type="cellIs" dxfId="541" priority="30304" operator="equal">
      <formula>"Délibération S1"</formula>
    </cfRule>
    <cfRule type="cellIs" dxfId="540" priority="30303" operator="equal">
      <formula>"Délibération S2"</formula>
    </cfRule>
    <cfRule type="cellIs" dxfId="539" priority="30302" operator="equal">
      <formula>"Ecrits examens nationaux"</formula>
    </cfRule>
    <cfRule type="cellIs" dxfId="538" priority="30301" operator="equal">
      <formula>"Mise à niveau"</formula>
    </cfRule>
    <cfRule type="cellIs" dxfId="537" priority="30300" operator="equal">
      <formula>"Note mémoire"</formula>
    </cfRule>
    <cfRule type="cellIs" dxfId="536" priority="30299" operator="equal">
      <formula>"Oraux examens nationaux"</formula>
    </cfRule>
    <cfRule type="cellIs" dxfId="535" priority="30298" operator="equal">
      <formula>"Remise note CC"</formula>
    </cfRule>
    <cfRule type="cellIs" dxfId="534" priority="30297" operator="equal">
      <formula>"Révision interne"</formula>
    </cfRule>
    <cfRule type="cellIs" dxfId="533" priority="30296" operator="equal">
      <formula>"Exam nationaux"</formula>
    </cfRule>
    <cfRule type="cellIs" dxfId="532" priority="30295" operator="equal">
      <formula>"Exam nationaux pas de date"</formula>
    </cfRule>
    <cfRule type="cellIs" dxfId="531" priority="30294" operator="equal">
      <formula>"Entreprise"</formula>
    </cfRule>
    <cfRule type="cellIs" dxfId="530" priority="30293" operator="equal">
      <formula>"Révisions R"</formula>
    </cfRule>
    <cfRule type="cellIs" dxfId="529" priority="30292" operator="equal">
      <formula>"Soutenance"</formula>
    </cfRule>
    <cfRule type="cellIs" dxfId="528" priority="30291" operator="equal">
      <formula>"ppp"</formula>
    </cfRule>
    <cfRule type="cellIs" dxfId="527" priority="30290" operator="equal">
      <formula>"Lundi Pentecôte"</formula>
    </cfRule>
    <cfRule type="cellIs" dxfId="526" priority="30289" operator="equal">
      <formula>"EXAMENS J"</formula>
    </cfRule>
    <cfRule type="cellIs" dxfId="525" priority="30288" operator="equal">
      <formula>"Cours ISEM"</formula>
    </cfRule>
    <cfRule type="cellIs" dxfId="524" priority="30287" operator="equal">
      <formula>"Cours IAE"</formula>
    </cfRule>
    <cfRule type="containsText" dxfId="523" priority="30286" operator="containsText" text="Délib">
      <formula>NOT(ISERROR(SEARCH("Délib",BD32)))</formula>
    </cfRule>
    <cfRule type="containsText" dxfId="522" priority="30285" operator="containsText" text="Pré">
      <formula>NOT(ISERROR(SEARCH("Pré",BD32)))</formula>
    </cfRule>
    <cfRule type="containsText" dxfId="521" priority="30284" operator="containsText" text="Projet">
      <formula>NOT(ISERROR(SEARCH("Projet",BD32)))</formula>
    </cfRule>
    <cfRule type="containsText" dxfId="520" priority="30283" operator="containsText" text="Début CM">
      <formula>NOT(ISERROR(SEARCH("Début CM",BD32)))</formula>
    </cfRule>
    <cfRule type="containsText" dxfId="519" priority="30282" operator="containsText" text="Début TD">
      <formula>NOT(ISERROR(SEARCH("Début TD",BD32)))</formula>
    </cfRule>
    <cfRule type="containsText" dxfId="518" priority="30281" operator="containsText" text="Etranger">
      <formula>NOT(ISERROR(SEARCH("Etranger",BD32)))</formula>
    </cfRule>
    <cfRule type="containsText" dxfId="517" priority="30280" operator="containsText" text="JPO">
      <formula>NOT(ISERROR(SEARCH("JPO",BD32)))</formula>
    </cfRule>
    <cfRule type="containsText" dxfId="516" priority="30279" operator="containsText" text="Note">
      <formula>NOT(ISERROR(SEARCH("Note",BD32)))</formula>
    </cfRule>
    <cfRule type="containsText" dxfId="515" priority="30278" operator="containsText" text="Recrutem">
      <formula>NOT(ISERROR(SEARCH("Recrutem",BD32)))</formula>
    </cfRule>
    <cfRule type="cellIs" dxfId="514" priority="30317" operator="equal">
      <formula>"Assomption"</formula>
    </cfRule>
    <cfRule type="cellIs" dxfId="513" priority="30348" stopIfTrue="1" operator="equal">
      <formula>"Examens S2"</formula>
    </cfRule>
    <cfRule type="cellIs" dxfId="512" priority="30349" stopIfTrue="1" operator="equal">
      <formula>"Du anglais"</formula>
    </cfRule>
    <cfRule type="cellIs" dxfId="511" priority="30350" stopIfTrue="1" operator="equal">
      <formula>"Délibérations"</formula>
    </cfRule>
    <cfRule type="cellIs" dxfId="510" priority="30335" operator="equal">
      <formula>"Stage en entreprise"</formula>
    </cfRule>
    <cfRule type="cellIs" dxfId="509" priority="30340" stopIfTrue="1" operator="equal">
      <formula>"Stage"</formula>
    </cfRule>
    <cfRule type="cellIs" dxfId="508" priority="30347" stopIfTrue="1" operator="equal">
      <formula>"Examens"</formula>
    </cfRule>
    <cfRule type="cellIs" dxfId="507" priority="30346" stopIfTrue="1" operator="equal">
      <formula>"Examens S1"</formula>
    </cfRule>
    <cfRule type="cellIs" dxfId="506" priority="30345" stopIfTrue="1" operator="equal">
      <formula>"Cours"</formula>
    </cfRule>
    <cfRule type="cellIs" dxfId="505" priority="30344" stopIfTrue="1" operator="equal">
      <formula>"Vacances"</formula>
    </cfRule>
    <cfRule type="cellIs" dxfId="504" priority="30343" stopIfTrue="1" operator="equal">
      <formula>"Révisions"</formula>
    </cfRule>
    <cfRule type="cellIs" dxfId="503" priority="30342" stopIfTrue="1" operator="equal">
      <formula>"Session 1"</formula>
    </cfRule>
    <cfRule type="cellIs" dxfId="502" priority="30341" stopIfTrue="1" operator="equal">
      <formula>"Session 2"</formula>
    </cfRule>
    <cfRule type="cellIs" dxfId="501" priority="30339" stopIfTrue="1" operator="equal">
      <formula>"Rentrée"</formula>
    </cfRule>
    <cfRule type="cellIs" dxfId="500" priority="30338" stopIfTrue="1" operator="equal">
      <formula>"Evaluation"</formula>
    </cfRule>
    <cfRule type="cellIs" dxfId="499" priority="30337" stopIfTrue="1" operator="equal">
      <formula>"Retour copies"</formula>
    </cfRule>
    <cfRule type="cellIs" dxfId="498" priority="30336" operator="equal">
      <formula>"entreprise B"</formula>
    </cfRule>
    <cfRule type="cellIs" dxfId="497" priority="30334" operator="equal">
      <formula>"Toussaint"</formula>
    </cfRule>
    <cfRule type="cellIs" dxfId="496" priority="30333" operator="equal">
      <formula>"Victoire 1945"</formula>
    </cfRule>
    <cfRule type="cellIs" dxfId="495" priority="30332" operator="equal">
      <formula>"stage v"</formula>
    </cfRule>
    <cfRule type="cellIs" dxfId="494" priority="30331" operator="equal">
      <formula>"Révisions S2 Ses1"</formula>
    </cfRule>
    <cfRule type="cellIs" dxfId="493" priority="30330" operator="equal">
      <formula>"Révisions S2 ses2"</formula>
    </cfRule>
    <cfRule type="cellIs" dxfId="492" priority="30329" operator="equal">
      <formula>"Pentecôte"</formula>
    </cfRule>
    <cfRule type="cellIs" dxfId="491" priority="30328" operator="equal">
      <formula>"Pâques"</formula>
    </cfRule>
    <cfRule type="cellIs" dxfId="490" priority="30327" operator="equal">
      <formula>"Noël"</formula>
    </cfRule>
    <cfRule type="cellIs" dxfId="489" priority="30326" operator="equal">
      <formula>"Lundi de pâques"</formula>
    </cfRule>
    <cfRule type="cellIs" dxfId="488" priority="30325" operator="equal">
      <formula>"jour de l'an"</formula>
    </cfRule>
    <cfRule type="cellIs" dxfId="487" priority="30324" operator="equal">
      <formula>"Fête nationale"</formula>
    </cfRule>
    <cfRule type="cellIs" dxfId="486" priority="30323" operator="equal">
      <formula>"Fête du travail"</formula>
    </cfRule>
    <cfRule type="cellIs" dxfId="485" priority="30322" operator="equal">
      <formula>"Examens S1 Ses1"</formula>
    </cfRule>
    <cfRule type="cellIs" dxfId="484" priority="30321" operator="equal">
      <formula>"Examens S1 Ses2"</formula>
    </cfRule>
    <cfRule type="cellIs" dxfId="483" priority="30320" operator="equal">
      <formula>"cours v"</formula>
    </cfRule>
    <cfRule type="cellIs" dxfId="482" priority="30319" operator="equal">
      <formula>"Armistice"</formula>
    </cfRule>
    <cfRule type="cellIs" dxfId="481" priority="30318" operator="equal">
      <formula>"Ascension"</formula>
    </cfRule>
  </conditionalFormatting>
  <conditionalFormatting sqref="BD35">
    <cfRule type="containsText" dxfId="480" priority="31060" operator="containsText" text="JPO">
      <formula>NOT(ISERROR(SEARCH("JPO",BD35)))</formula>
    </cfRule>
    <cfRule type="containsText" dxfId="479" priority="31061" operator="containsText" text="Etranger">
      <formula>NOT(ISERROR(SEARCH("Etranger",BD35)))</formula>
    </cfRule>
    <cfRule type="containsText" dxfId="478" priority="31062" operator="containsText" text="Début TD">
      <formula>NOT(ISERROR(SEARCH("Début TD",BD35)))</formula>
    </cfRule>
    <cfRule type="containsText" dxfId="477" priority="31063" operator="containsText" text="Début CM">
      <formula>NOT(ISERROR(SEARCH("Début CM",BD35)))</formula>
    </cfRule>
    <cfRule type="containsText" dxfId="476" priority="31064" operator="containsText" text="Projet">
      <formula>NOT(ISERROR(SEARCH("Projet",BD35)))</formula>
    </cfRule>
    <cfRule type="containsText" dxfId="475" priority="31065" operator="containsText" text="Pré">
      <formula>NOT(ISERROR(SEARCH("Pré",BD35)))</formula>
    </cfRule>
    <cfRule type="containsText" dxfId="474" priority="31066" operator="containsText" text="Délib">
      <formula>NOT(ISERROR(SEARCH("Délib",BD35)))</formula>
    </cfRule>
    <cfRule type="cellIs" dxfId="473" priority="31067" operator="equal">
      <formula>"Cours IAE"</formula>
    </cfRule>
    <cfRule type="cellIs" dxfId="472" priority="31068" operator="equal">
      <formula>"Cours ISEM"</formula>
    </cfRule>
    <cfRule type="cellIs" dxfId="471" priority="31069" operator="equal">
      <formula>"EXAMENS J"</formula>
    </cfRule>
    <cfRule type="cellIs" dxfId="470" priority="31070" operator="equal">
      <formula>"Lundi Pentecôte"</formula>
    </cfRule>
    <cfRule type="cellIs" dxfId="469" priority="31071" operator="equal">
      <formula>"ppp"</formula>
    </cfRule>
    <cfRule type="cellIs" dxfId="468" priority="31072" operator="equal">
      <formula>"Soutenance"</formula>
    </cfRule>
    <cfRule type="cellIs" dxfId="467" priority="31073" operator="equal">
      <formula>"Révisions R"</formula>
    </cfRule>
    <cfRule type="cellIs" dxfId="466" priority="31074" operator="equal">
      <formula>"Entreprise"</formula>
    </cfRule>
    <cfRule type="cellIs" dxfId="465" priority="31075" operator="equal">
      <formula>"Exam nationaux pas de date"</formula>
    </cfRule>
    <cfRule type="cellIs" dxfId="464" priority="31076" operator="equal">
      <formula>"Exam nationaux"</formula>
    </cfRule>
    <cfRule type="cellIs" dxfId="463" priority="31077" operator="equal">
      <formula>"Révision interne"</formula>
    </cfRule>
    <cfRule type="cellIs" dxfId="462" priority="31078" operator="equal">
      <formula>"Remise note CC"</formula>
    </cfRule>
    <cfRule type="cellIs" dxfId="461" priority="31122" stopIfTrue="1" operator="equal">
      <formula>"Session 1"</formula>
    </cfRule>
    <cfRule type="cellIs" dxfId="460" priority="31079" operator="equal">
      <formula>"Oraux examens nationaux"</formula>
    </cfRule>
    <cfRule type="cellIs" dxfId="459" priority="31080" operator="equal">
      <formula>"Note mémoire"</formula>
    </cfRule>
    <cfRule type="cellIs" dxfId="458" priority="31081" operator="equal">
      <formula>"Mise à niveau"</formula>
    </cfRule>
    <cfRule type="cellIs" dxfId="457" priority="31082" operator="equal">
      <formula>"Ecrits examens nationaux"</formula>
    </cfRule>
    <cfRule type="cellIs" dxfId="456" priority="31083" operator="equal">
      <formula>"Délibération S2"</formula>
    </cfRule>
    <cfRule type="cellIs" dxfId="455" priority="31084" operator="equal">
      <formula>"Délibération S1"</formula>
    </cfRule>
    <cfRule type="cellIs" dxfId="454" priority="31085" operator="equal">
      <formula>"regroupement"</formula>
    </cfRule>
    <cfRule type="cellIs" dxfId="453" priority="31086" operator="equal">
      <formula>"Cours matin"</formula>
    </cfRule>
    <cfRule type="cellIs" dxfId="452" priority="31087" operator="equal">
      <formula>"Entr MA cours AM"</formula>
    </cfRule>
    <cfRule type="cellIs" dxfId="451" priority="31088" operator="equal">
      <formula>"Cours Matin Entr AM"</formula>
    </cfRule>
    <cfRule type="cellIs" dxfId="450" priority="31089" operator="equal">
      <formula>"Révisions S1 Ses2"</formula>
    </cfRule>
    <cfRule type="cellIs" dxfId="449" priority="31090" operator="equal">
      <formula>"Révisions S1 ses1"</formula>
    </cfRule>
    <cfRule type="cellIs" dxfId="448" priority="31091" operator="equal">
      <formula>"Examens S2 Ses2"</formula>
    </cfRule>
    <cfRule type="cellIs" dxfId="447" priority="31092" operator="equal">
      <formula>"Examens S2 ses1"</formula>
    </cfRule>
    <cfRule type="cellIs" dxfId="446" priority="31123" stopIfTrue="1" operator="equal">
      <formula>"Révisions"</formula>
    </cfRule>
    <cfRule type="cellIs" dxfId="445" priority="31124" stopIfTrue="1" operator="equal">
      <formula>"Vacances"</formula>
    </cfRule>
    <cfRule type="cellIs" dxfId="444" priority="31097" operator="equal">
      <formula>"Assomption"</formula>
    </cfRule>
    <cfRule type="cellIs" dxfId="443" priority="31126" stopIfTrue="1" operator="equal">
      <formula>"Examens S1"</formula>
    </cfRule>
    <cfRule type="cellIs" dxfId="442" priority="31127" stopIfTrue="1" operator="equal">
      <formula>"Examens"</formula>
    </cfRule>
    <cfRule type="cellIs" dxfId="441" priority="31128" stopIfTrue="1" operator="equal">
      <formula>"Examens S2"</formula>
    </cfRule>
    <cfRule type="cellIs" dxfId="440" priority="31129" stopIfTrue="1" operator="equal">
      <formula>"Du anglais"</formula>
    </cfRule>
    <cfRule type="cellIs" dxfId="439" priority="31130" stopIfTrue="1" operator="equal">
      <formula>"Délibérations"</formula>
    </cfRule>
    <cfRule type="cellIs" dxfId="438" priority="31098" operator="equal">
      <formula>"Ascension"</formula>
    </cfRule>
    <cfRule type="cellIs" dxfId="437" priority="31099" operator="equal">
      <formula>"Armistice"</formula>
    </cfRule>
    <cfRule type="cellIs" dxfId="436" priority="31100" operator="equal">
      <formula>"cours v"</formula>
    </cfRule>
    <cfRule type="cellIs" dxfId="435" priority="31101" operator="equal">
      <formula>"Examens S1 Ses2"</formula>
    </cfRule>
    <cfRule type="cellIs" dxfId="434" priority="31102" operator="equal">
      <formula>"Examens S1 Ses1"</formula>
    </cfRule>
    <cfRule type="cellIs" dxfId="433" priority="31103" operator="equal">
      <formula>"Fête du travail"</formula>
    </cfRule>
    <cfRule type="cellIs" dxfId="432" priority="31104" operator="equal">
      <formula>"Fête nationale"</formula>
    </cfRule>
    <cfRule type="cellIs" dxfId="431" priority="31105" operator="equal">
      <formula>"jour de l'an"</formula>
    </cfRule>
    <cfRule type="cellIs" dxfId="430" priority="31106" operator="equal">
      <formula>"Lundi de pâques"</formula>
    </cfRule>
    <cfRule type="cellIs" dxfId="429" priority="31107" operator="equal">
      <formula>"Noël"</formula>
    </cfRule>
    <cfRule type="cellIs" dxfId="428" priority="31108" operator="equal">
      <formula>"Pâques"</formula>
    </cfRule>
    <cfRule type="cellIs" dxfId="427" priority="31109" operator="equal">
      <formula>"Pentecôte"</formula>
    </cfRule>
    <cfRule type="cellIs" dxfId="426" priority="31093" operator="equal">
      <formula>"Fermeture"</formula>
    </cfRule>
    <cfRule type="cellIs" dxfId="425" priority="31110" operator="equal">
      <formula>"Révisions S2 ses2"</formula>
    </cfRule>
    <cfRule type="cellIs" dxfId="424" priority="31111" operator="equal">
      <formula>"Révisions S2 Ses1"</formula>
    </cfRule>
    <cfRule type="cellIs" dxfId="423" priority="31112" operator="equal">
      <formula>"stage v"</formula>
    </cfRule>
    <cfRule type="cellIs" dxfId="422" priority="31113" operator="equal">
      <formula>"Victoire 1945"</formula>
    </cfRule>
    <cfRule type="cellIs" dxfId="421" priority="31114" operator="equal">
      <formula>"Toussaint"</formula>
    </cfRule>
    <cfRule type="cellIs" dxfId="420" priority="31115" operator="equal">
      <formula>"Stage en entreprise"</formula>
    </cfRule>
    <cfRule type="cellIs" dxfId="419" priority="31116" operator="equal">
      <formula>"entreprise B"</formula>
    </cfRule>
    <cfRule type="cellIs" dxfId="418" priority="31117" stopIfTrue="1" operator="equal">
      <formula>"Retour copies"</formula>
    </cfRule>
    <cfRule type="cellIs" dxfId="417" priority="31094" operator="equal">
      <formula>"Remise rapport"</formula>
    </cfRule>
    <cfRule type="cellIs" dxfId="416" priority="31095" operator="equal">
      <formula>"notes rapport"</formula>
    </cfRule>
    <cfRule type="cellIs" dxfId="415" priority="31096" operator="equal">
      <formula>"jour appui"</formula>
    </cfRule>
    <cfRule type="cellIs" dxfId="414" priority="31118" stopIfTrue="1" operator="equal">
      <formula>"Evaluation"</formula>
    </cfRule>
    <cfRule type="cellIs" dxfId="413" priority="31119" stopIfTrue="1" operator="equal">
      <formula>"Rentrée"</formula>
    </cfRule>
    <cfRule type="cellIs" dxfId="412" priority="31120" stopIfTrue="1" operator="equal">
      <formula>"Stage"</formula>
    </cfRule>
    <cfRule type="cellIs" dxfId="411" priority="31121" stopIfTrue="1" operator="equal">
      <formula>"Session 2"</formula>
    </cfRule>
    <cfRule type="containsText" dxfId="410" priority="31058" operator="containsText" text="Recrutem">
      <formula>NOT(ISERROR(SEARCH("Recrutem",BD35)))</formula>
    </cfRule>
    <cfRule type="containsText" dxfId="409" priority="31059" operator="containsText" text="Note">
      <formula>NOT(ISERROR(SEARCH("Note",BD35)))</formula>
    </cfRule>
    <cfRule type="cellIs" dxfId="408" priority="31125" stopIfTrue="1" operator="equal">
      <formula>"Cours"</formula>
    </cfRule>
  </conditionalFormatting>
  <dataValidations count="2">
    <dataValidation type="list" allowBlank="1" showInputMessage="1" showErrorMessage="1" sqref="S1">
      <formula1>DESIGNATION</formula1>
    </dataValidation>
    <dataValidation type="list" allowBlank="1" showInputMessage="1" showErrorMessage="1" sqref="D4:D35 L4:L35 H35 T4:T34 AR4:AR33 P35 AB35 H4:H33 AB4:AB32 AR35 AZ4:AZ35 AF4:AF35 AC36 X4:X35 AK36 AN4:AN35 BD4:BD35 P4:P33 AJ4:AJ35 AV4:AV35">
      <formula1>CAS</formula1>
    </dataValidation>
  </dataValidations>
  <printOptions horizontalCentered="1" verticalCentered="1"/>
  <pageMargins left="0.23622047244094488" right="0.23622047244094488" top="0.3543307086614173" bottom="0.3543307086614173" header="0.31496062992125984" footer="0.31496062992125984"/>
  <pageSetup paperSize="9" scale="44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Feuil2">
    <tabColor theme="3" tint="0.39997558519241921"/>
  </sheetPr>
  <dimension ref="A1:BK96"/>
  <sheetViews>
    <sheetView showGridLines="0" topLeftCell="AE1" zoomScaleNormal="100" workbookViewId="0">
      <selection activeCell="BR21" sqref="BR21"/>
    </sheetView>
  </sheetViews>
  <sheetFormatPr baseColWidth="10" defaultColWidth="3.83203125" defaultRowHeight="14"/>
  <cols>
    <col min="1" max="29" width="3.83203125" style="92" hidden="1" customWidth="1"/>
    <col min="30" max="30" width="3.83203125" style="56" hidden="1" customWidth="1"/>
    <col min="31" max="31" width="3.83203125" style="56"/>
    <col min="32" max="54" width="3.83203125" style="56" customWidth="1"/>
    <col min="55" max="16384" width="3.83203125" style="56"/>
  </cols>
  <sheetData>
    <row r="1" spans="1:55">
      <c r="B1" s="93"/>
      <c r="C1" s="92" t="s">
        <v>89</v>
      </c>
      <c r="E1" s="94"/>
      <c r="F1" s="95" t="s">
        <v>14</v>
      </c>
      <c r="AH1" s="141" t="str">
        <f>MOMA!S1</f>
        <v>Master année 1 :  Management Stratégique des Organisations de Santé</v>
      </c>
      <c r="AI1" s="141"/>
      <c r="AJ1" s="141"/>
      <c r="AK1" s="141"/>
      <c r="AL1" s="141"/>
      <c r="AM1" s="141"/>
      <c r="AN1" s="141"/>
      <c r="AO1" s="141"/>
      <c r="AP1" s="141"/>
      <c r="AQ1" s="141"/>
      <c r="AR1" s="141"/>
      <c r="AS1" s="141"/>
      <c r="AT1" s="141"/>
      <c r="AU1" s="141"/>
      <c r="AV1" s="141"/>
      <c r="AW1" s="141"/>
      <c r="AX1" s="141"/>
      <c r="AY1" s="141"/>
      <c r="AZ1" s="141"/>
    </row>
    <row r="2" spans="1:55">
      <c r="B2" s="96"/>
      <c r="C2" s="92" t="s">
        <v>93</v>
      </c>
      <c r="AH2" s="141"/>
      <c r="AI2" s="141"/>
      <c r="AJ2" s="141"/>
      <c r="AK2" s="141"/>
      <c r="AL2" s="141"/>
      <c r="AM2" s="141"/>
      <c r="AN2" s="141"/>
      <c r="AO2" s="141"/>
      <c r="AP2" s="141"/>
      <c r="AQ2" s="141"/>
      <c r="AR2" s="141"/>
      <c r="AS2" s="141"/>
      <c r="AT2" s="141"/>
      <c r="AU2" s="141"/>
      <c r="AV2" s="141"/>
      <c r="AW2" s="141"/>
      <c r="AX2" s="141"/>
      <c r="AY2" s="141"/>
      <c r="AZ2" s="141"/>
    </row>
    <row r="3" spans="1:55">
      <c r="B3" s="97"/>
      <c r="C3" s="95" t="s">
        <v>92</v>
      </c>
      <c r="H3" s="95"/>
      <c r="AH3" s="141"/>
      <c r="AI3" s="141"/>
      <c r="AJ3" s="141"/>
      <c r="AK3" s="141"/>
      <c r="AL3" s="141"/>
      <c r="AM3" s="141"/>
      <c r="AN3" s="141"/>
      <c r="AO3" s="141"/>
      <c r="AP3" s="141"/>
      <c r="AQ3" s="141"/>
      <c r="AR3" s="141"/>
      <c r="AS3" s="141"/>
      <c r="AT3" s="141"/>
      <c r="AU3" s="141"/>
      <c r="AV3" s="141"/>
      <c r="AW3" s="141"/>
      <c r="AX3" s="141"/>
      <c r="AY3" s="141"/>
      <c r="AZ3" s="141"/>
    </row>
    <row r="4" spans="1:55" ht="15">
      <c r="B4" s="98"/>
      <c r="C4" s="95" t="s">
        <v>90</v>
      </c>
      <c r="AH4" s="140" t="s">
        <v>278</v>
      </c>
      <c r="AI4" s="140"/>
      <c r="AJ4" s="140"/>
      <c r="AK4" s="140"/>
      <c r="AL4" s="140"/>
      <c r="AM4" s="140"/>
      <c r="AN4" s="140"/>
      <c r="AO4" s="140"/>
      <c r="AP4" s="140"/>
      <c r="AQ4" s="140"/>
      <c r="AR4" s="140"/>
      <c r="AS4" s="140"/>
      <c r="AT4" s="140"/>
      <c r="AU4" s="140"/>
      <c r="AV4" s="140"/>
      <c r="AW4" s="140"/>
      <c r="AX4" s="140"/>
      <c r="AY4" s="140"/>
      <c r="AZ4" s="140"/>
    </row>
    <row r="5" spans="1:55">
      <c r="B5" s="99"/>
      <c r="C5" s="95" t="s">
        <v>91</v>
      </c>
      <c r="H5" s="95"/>
    </row>
    <row r="6" spans="1:55" s="59" customFormat="1">
      <c r="A6" s="100"/>
      <c r="B6" s="100"/>
      <c r="C6" s="100"/>
      <c r="D6" s="100"/>
      <c r="E6" s="100"/>
      <c r="F6" s="100"/>
      <c r="G6" s="100"/>
      <c r="H6" s="100"/>
      <c r="I6" s="100"/>
      <c r="J6" s="100"/>
      <c r="K6" s="100"/>
      <c r="L6" s="100"/>
      <c r="M6" s="100"/>
      <c r="N6" s="100"/>
      <c r="O6" s="100"/>
      <c r="P6" s="100"/>
      <c r="Q6" s="100"/>
      <c r="R6" s="100"/>
      <c r="S6" s="100"/>
      <c r="T6" s="100"/>
      <c r="U6" s="100"/>
      <c r="V6" s="100"/>
      <c r="W6" s="100"/>
      <c r="X6" s="100"/>
      <c r="Y6" s="100"/>
      <c r="Z6" s="100"/>
      <c r="AA6" s="100"/>
      <c r="AB6" s="100"/>
      <c r="AC6" s="100"/>
      <c r="AD6" s="58"/>
      <c r="AF6" s="143">
        <v>45870</v>
      </c>
      <c r="AG6" s="143"/>
      <c r="AH6" s="143"/>
      <c r="AI6" s="143"/>
      <c r="AJ6" s="143"/>
      <c r="AK6" s="143"/>
      <c r="AL6" s="60">
        <v>1</v>
      </c>
      <c r="AM6" s="59" t="s">
        <v>112</v>
      </c>
      <c r="AN6" s="143">
        <f>AF6+31</f>
        <v>45901</v>
      </c>
      <c r="AO6" s="143"/>
      <c r="AP6" s="143"/>
      <c r="AQ6" s="143"/>
      <c r="AR6" s="143"/>
      <c r="AS6" s="143"/>
      <c r="AT6" s="60">
        <f>+AL6+1</f>
        <v>2</v>
      </c>
      <c r="AU6" s="59" t="s">
        <v>111</v>
      </c>
      <c r="AV6" s="143">
        <f>AN6+30</f>
        <v>45931</v>
      </c>
      <c r="AW6" s="143"/>
      <c r="AX6" s="143"/>
      <c r="AY6" s="143"/>
      <c r="AZ6" s="143"/>
      <c r="BA6" s="143"/>
      <c r="BB6" s="60">
        <f>AT6+1</f>
        <v>3</v>
      </c>
      <c r="BC6" s="59" t="s">
        <v>111</v>
      </c>
    </row>
    <row r="7" spans="1:55" s="59" customFormat="1">
      <c r="A7" s="142" t="s">
        <v>98</v>
      </c>
      <c r="B7" s="142"/>
      <c r="C7" s="142" t="s">
        <v>99</v>
      </c>
      <c r="D7" s="142"/>
      <c r="E7" s="142" t="s">
        <v>100</v>
      </c>
      <c r="F7" s="142"/>
      <c r="G7" s="142" t="s">
        <v>101</v>
      </c>
      <c r="H7" s="142"/>
      <c r="I7" s="142" t="s">
        <v>102</v>
      </c>
      <c r="J7" s="142"/>
      <c r="K7" s="142" t="s">
        <v>103</v>
      </c>
      <c r="L7" s="142"/>
      <c r="M7" s="142" t="s">
        <v>104</v>
      </c>
      <c r="N7" s="142"/>
      <c r="O7" s="142" t="s">
        <v>105</v>
      </c>
      <c r="P7" s="142"/>
      <c r="Q7" s="142" t="s">
        <v>106</v>
      </c>
      <c r="R7" s="142"/>
      <c r="S7" s="142" t="s">
        <v>107</v>
      </c>
      <c r="T7" s="142"/>
      <c r="U7" s="142" t="s">
        <v>108</v>
      </c>
      <c r="V7" s="142"/>
      <c r="W7" s="142" t="s">
        <v>109</v>
      </c>
      <c r="X7" s="142"/>
      <c r="Y7" s="142" t="s">
        <v>110</v>
      </c>
      <c r="Z7" s="142"/>
      <c r="AA7" s="142" t="s">
        <v>99</v>
      </c>
      <c r="AB7" s="142"/>
      <c r="AC7" s="142" t="s">
        <v>100</v>
      </c>
      <c r="AD7" s="142"/>
      <c r="AE7" s="61" t="s">
        <v>111</v>
      </c>
      <c r="AF7" s="61" t="s">
        <v>83</v>
      </c>
      <c r="AG7" s="61" t="s">
        <v>85</v>
      </c>
      <c r="AH7" s="61" t="s">
        <v>86</v>
      </c>
      <c r="AI7" s="61" t="s">
        <v>84</v>
      </c>
      <c r="AJ7" s="61" t="s">
        <v>87</v>
      </c>
      <c r="AK7" s="61" t="s">
        <v>88</v>
      </c>
      <c r="AL7" s="61" t="s">
        <v>46</v>
      </c>
      <c r="AM7" s="59" t="s">
        <v>112</v>
      </c>
      <c r="AN7" s="61" t="s">
        <v>83</v>
      </c>
      <c r="AO7" s="61" t="s">
        <v>85</v>
      </c>
      <c r="AP7" s="61" t="s">
        <v>86</v>
      </c>
      <c r="AQ7" s="61" t="s">
        <v>84</v>
      </c>
      <c r="AR7" s="61" t="s">
        <v>87</v>
      </c>
      <c r="AS7" s="61" t="s">
        <v>88</v>
      </c>
      <c r="AT7" s="61" t="s">
        <v>46</v>
      </c>
      <c r="AU7" s="59" t="s">
        <v>111</v>
      </c>
      <c r="AV7" s="61" t="s">
        <v>83</v>
      </c>
      <c r="AW7" s="61" t="s">
        <v>85</v>
      </c>
      <c r="AX7" s="61" t="s">
        <v>86</v>
      </c>
      <c r="AY7" s="61" t="s">
        <v>84</v>
      </c>
      <c r="AZ7" s="61" t="s">
        <v>87</v>
      </c>
      <c r="BA7" s="61" t="s">
        <v>88</v>
      </c>
      <c r="BB7" s="61" t="s">
        <v>46</v>
      </c>
      <c r="BC7" s="59" t="s">
        <v>111</v>
      </c>
    </row>
    <row r="8" spans="1:55" hidden="1">
      <c r="A8" s="92">
        <f>MOMA!D4</f>
        <v>0</v>
      </c>
      <c r="B8" s="101" t="str">
        <f>IF(ISNA(VLOOKUP(A8,Tableau1[],3,FALSE)),"",VLOOKUP(A8,Tableau1[],3,FALSE))</f>
        <v/>
      </c>
      <c r="C8" s="92">
        <f>MOMA!H4</f>
        <v>0</v>
      </c>
      <c r="D8" s="101" t="str">
        <f>IF(ISNA(VLOOKUP(C8,Tableau1[],3,FALSE)),"",VLOOKUP(C8,Tableau1[],3,FALSE))</f>
        <v/>
      </c>
      <c r="E8" s="92" t="str">
        <f>MOMA!L4</f>
        <v>Entreprise</v>
      </c>
      <c r="F8" s="101" t="str">
        <f>IF(ISNA(VLOOKUP(E8,Tableau1[],3,FALSE)),"",VLOOKUP(E8,Tableau1[],3,FALSE))</f>
        <v>Périodes en Entreprise</v>
      </c>
      <c r="G8" s="92" t="str">
        <f>MOMA!P4</f>
        <v>Toussaint</v>
      </c>
      <c r="H8" s="101" t="str">
        <f>IF(ISNA(VLOOKUP(G8,Tableau1[],3,FALSE)),"",VLOOKUP(G8,Tableau1[],3,FALSE))</f>
        <v xml:space="preserve">Fériés </v>
      </c>
      <c r="I8" s="92" t="str">
        <f>MOMA!T4</f>
        <v>Entreprise</v>
      </c>
      <c r="J8" s="101" t="str">
        <f>IF(ISNA(VLOOKUP(I8,Tableau1[],3,FALSE)),"",VLOOKUP(I8,Tableau1[],3,FALSE))</f>
        <v>Périodes en Entreprise</v>
      </c>
      <c r="K8" s="92" t="str">
        <f>MOMA!X4</f>
        <v>Jour de l'an</v>
      </c>
      <c r="L8" s="101" t="str">
        <f>IF(ISNA(VLOOKUP(K8,Tableau1[],3,FALSE)),"",VLOOKUP(K8,Tableau1[],3,FALSE))</f>
        <v xml:space="preserve">Fériés </v>
      </c>
      <c r="M8" s="92">
        <f>MOMA!AB4</f>
        <v>0</v>
      </c>
      <c r="N8" s="101" t="str">
        <f>IF(ISNA(VLOOKUP(M8,Tableau1[],3,FALSE)),"",VLOOKUP(M8,Tableau1[],3,FALSE))</f>
        <v/>
      </c>
      <c r="O8" s="92">
        <f>MOMA!AF4</f>
        <v>0</v>
      </c>
      <c r="P8" s="101" t="str">
        <f>IF(ISNA(VLOOKUP(O8,Tableau1[],3,FALSE)),"",VLOOKUP(O8,Tableau1[],3,FALSE))</f>
        <v/>
      </c>
      <c r="Q8" s="92" t="str">
        <f>MOMA!AJ4</f>
        <v>Cours</v>
      </c>
      <c r="R8" s="101" t="str">
        <f>IF(ISNA(VLOOKUP(Q8,Tableau1[],3,FALSE)),"",VLOOKUP(Q8,Tableau1[],3,FALSE))</f>
        <v>Périodes en Centre</v>
      </c>
      <c r="S8" s="92" t="str">
        <f>MOMA!AN4</f>
        <v>Fête du travail</v>
      </c>
      <c r="T8" s="101" t="str">
        <f>IF(ISNA(VLOOKUP(S8,Tableau1[],3,FALSE)),"",VLOOKUP(S8,Tableau1[],3,FALSE))</f>
        <v xml:space="preserve">Fériés </v>
      </c>
      <c r="U8" s="92" t="str">
        <f>MOMA!AR4</f>
        <v>Entreprise</v>
      </c>
      <c r="V8" s="101" t="str">
        <f>IF(ISNA(VLOOKUP(U8,Tableau1[],3,FALSE)),"",VLOOKUP(U8,Tableau1[],3,FALSE))</f>
        <v>Périodes en Entreprise</v>
      </c>
      <c r="W8" s="92" t="str">
        <f>MOMA!AV4</f>
        <v>Délibérations annuelles</v>
      </c>
      <c r="X8" s="101" t="str">
        <f>IF(ISNA(VLOOKUP(W8,Tableau1[],3,FALSE)),"",VLOOKUP(W8,Tableau1[],3,FALSE))</f>
        <v>Périodes en Entreprise</v>
      </c>
      <c r="Y8" s="92" t="e">
        <f>MOMA!#REF!</f>
        <v>#REF!</v>
      </c>
      <c r="Z8" s="101" t="e">
        <f>IF(ISNA(VLOOKUP(Y8,Tableau1[],3,FALSE)),"",VLOOKUP(Y8,Tableau1[],3,FALSE))</f>
        <v>#REF!</v>
      </c>
      <c r="AA8" s="92">
        <f>MOMA!AZ4</f>
        <v>0</v>
      </c>
      <c r="AB8" s="101" t="str">
        <f>IF(ISNA(VLOOKUP(AA8,Tableau1[],3,FALSE)),"",VLOOKUP(AA8,Tableau1[],3,FALSE))</f>
        <v/>
      </c>
      <c r="AC8" s="92">
        <f>MOMA!BD4</f>
        <v>0</v>
      </c>
      <c r="AD8" s="62" t="str">
        <f>IF(ISNA(VLOOKUP(AC8,Tableau1[],3,FALSE)),"",VLOOKUP(AC8,Tableau1[],3,FALSE))</f>
        <v/>
      </c>
      <c r="AE8" s="63" t="s">
        <v>111</v>
      </c>
      <c r="AF8" s="64"/>
      <c r="AG8" s="64"/>
      <c r="AH8" s="64"/>
      <c r="AI8" s="64"/>
      <c r="AJ8" s="64" t="str">
        <f>+B8</f>
        <v/>
      </c>
      <c r="AK8" s="112" t="str">
        <f>+B9</f>
        <v/>
      </c>
      <c r="AL8" s="112" t="str">
        <f>+B10</f>
        <v/>
      </c>
      <c r="AM8" s="113" t="s">
        <v>112</v>
      </c>
      <c r="AN8" s="113" t="str">
        <f>+D8</f>
        <v/>
      </c>
      <c r="AO8" s="113" t="str">
        <f>+D9</f>
        <v/>
      </c>
      <c r="AP8" s="64" t="str">
        <f>+D10</f>
        <v/>
      </c>
      <c r="AQ8" s="64" t="str">
        <f>+D11</f>
        <v/>
      </c>
      <c r="AR8" s="64" t="str">
        <f>+D12</f>
        <v>Périodes en Centre</v>
      </c>
      <c r="AS8" s="102" t="str">
        <f>+D13</f>
        <v/>
      </c>
      <c r="AT8" s="102" t="str">
        <f>+D14</f>
        <v/>
      </c>
      <c r="AU8" s="113" t="s">
        <v>111</v>
      </c>
      <c r="AV8" s="64"/>
      <c r="AW8" s="64"/>
      <c r="AX8" s="64" t="str">
        <f>+F8</f>
        <v>Périodes en Entreprise</v>
      </c>
      <c r="AY8" s="66" t="str">
        <f>+F9</f>
        <v>Périodes en Entreprise</v>
      </c>
      <c r="AZ8" s="66" t="str">
        <f>+F10</f>
        <v>Périodes en Entreprise</v>
      </c>
      <c r="BA8" s="102" t="str">
        <f>+F11</f>
        <v/>
      </c>
      <c r="BB8" s="102" t="str">
        <f>+F12</f>
        <v/>
      </c>
      <c r="BC8" s="56" t="s">
        <v>111</v>
      </c>
    </row>
    <row r="9" spans="1:55">
      <c r="A9" s="92">
        <f>MOMA!D5</f>
        <v>0</v>
      </c>
      <c r="B9" s="101" t="str">
        <f>IF(ISNA(VLOOKUP(A9,Tableau1[],3,FALSE)),"",VLOOKUP(A9,Tableau1[],3,FALSE))</f>
        <v/>
      </c>
      <c r="C9" s="92">
        <f>MOMA!H5</f>
        <v>0</v>
      </c>
      <c r="D9" s="101" t="str">
        <f>IF(ISNA(VLOOKUP(C9,Tableau1[],3,FALSE)),"",VLOOKUP(C9,Tableau1[],3,FALSE))</f>
        <v/>
      </c>
      <c r="E9" s="92" t="str">
        <f>MOMA!L5</f>
        <v>Entreprise</v>
      </c>
      <c r="F9" s="101" t="str">
        <f>IF(ISNA(VLOOKUP(E9,Tableau1[],3,FALSE)),"",VLOOKUP(E9,Tableau1[],3,FALSE))</f>
        <v>Périodes en Entreprise</v>
      </c>
      <c r="G9" s="92">
        <f>MOMA!P5</f>
        <v>0</v>
      </c>
      <c r="H9" s="101" t="str">
        <f>IF(ISNA(VLOOKUP(G9,Tableau1[],3,FALSE)),"",VLOOKUP(G9,Tableau1[],3,FALSE))</f>
        <v/>
      </c>
      <c r="I9" s="92" t="str">
        <f>MOMA!T5</f>
        <v>Entreprise</v>
      </c>
      <c r="J9" s="101" t="str">
        <f>IF(ISNA(VLOOKUP(I9,Tableau1[],3,FALSE)),"",VLOOKUP(I9,Tableau1[],3,FALSE))</f>
        <v>Périodes en Entreprise</v>
      </c>
      <c r="K9" s="92" t="str">
        <f>MOMA!X5</f>
        <v>Entreprise</v>
      </c>
      <c r="L9" s="101" t="str">
        <f>IF(ISNA(VLOOKUP(K9,Tableau1[],3,FALSE)),"",VLOOKUP(K9,Tableau1[],3,FALSE))</f>
        <v>Périodes en Entreprise</v>
      </c>
      <c r="M9" s="92" t="str">
        <f>MOMA!AB5</f>
        <v>Entreprise</v>
      </c>
      <c r="N9" s="101" t="str">
        <f>IF(ISNA(VLOOKUP(M9,Tableau1[],3,FALSE)),"",VLOOKUP(M9,Tableau1[],3,FALSE))</f>
        <v>Périodes en Entreprise</v>
      </c>
      <c r="O9" s="92" t="str">
        <f>MOMA!AF5</f>
        <v>Entreprise</v>
      </c>
      <c r="P9" s="101" t="str">
        <f>IF(ISNA(VLOOKUP(O9,Tableau1[],3,FALSE)),"",VLOOKUP(O9,Tableau1[],3,FALSE))</f>
        <v>Périodes en Entreprise</v>
      </c>
      <c r="Q9" s="92" t="str">
        <f>MOMA!AJ5</f>
        <v>Cours</v>
      </c>
      <c r="R9" s="101" t="str">
        <f>IF(ISNA(VLOOKUP(Q9,Tableau1[],3,FALSE)),"",VLOOKUP(Q9,Tableau1[],3,FALSE))</f>
        <v>Périodes en Centre</v>
      </c>
      <c r="S9" s="92">
        <f>MOMA!AN5</f>
        <v>0</v>
      </c>
      <c r="T9" s="101" t="str">
        <f>IF(ISNA(VLOOKUP(S9,Tableau1[],3,FALSE)),"",VLOOKUP(S9,Tableau1[],3,FALSE))</f>
        <v/>
      </c>
      <c r="U9" s="92" t="str">
        <f>MOMA!AR5</f>
        <v>Entreprise</v>
      </c>
      <c r="V9" s="101" t="str">
        <f>IF(ISNA(VLOOKUP(U9,Tableau1[],3,FALSE)),"",VLOOKUP(U9,Tableau1[],3,FALSE))</f>
        <v>Périodes en Entreprise</v>
      </c>
      <c r="W9" s="92" t="str">
        <f>MOMA!AV5</f>
        <v>Entreprise</v>
      </c>
      <c r="X9" s="101" t="str">
        <f>IF(ISNA(VLOOKUP(W9,Tableau1[],3,FALSE)),"",VLOOKUP(W9,Tableau1[],3,FALSE))</f>
        <v>Périodes en Entreprise</v>
      </c>
      <c r="Y9" s="92" t="e">
        <f>MOMA!#REF!</f>
        <v>#REF!</v>
      </c>
      <c r="Z9" s="101" t="e">
        <f>IF(ISNA(VLOOKUP(Y9,Tableau1[],3,FALSE)),"",VLOOKUP(Y9,Tableau1[],3,FALSE))</f>
        <v>#REF!</v>
      </c>
      <c r="AA9" s="92">
        <f>MOMA!AZ5</f>
        <v>0</v>
      </c>
      <c r="AB9" s="101" t="str">
        <f>IF(ISNA(VLOOKUP(AA9,Tableau1[],3,FALSE)),"",VLOOKUP(AA9,Tableau1[],3,FALSE))</f>
        <v/>
      </c>
      <c r="AC9" s="92">
        <f>MOMA!BD5</f>
        <v>0</v>
      </c>
      <c r="AD9" s="62" t="str">
        <f>IF(ISNA(VLOOKUP(AC9,Tableau1[],3,FALSE)),"",VLOOKUP(AC9,Tableau1[],3,FALSE))</f>
        <v/>
      </c>
      <c r="AE9" s="63" t="s">
        <v>111</v>
      </c>
      <c r="AF9" s="65"/>
      <c r="AG9" s="65"/>
      <c r="AH9" s="65"/>
      <c r="AI9" s="65"/>
      <c r="AJ9" s="65">
        <v>1</v>
      </c>
      <c r="AK9" s="89">
        <f t="shared" ref="AK9:AL9" si="0">AJ9+1</f>
        <v>2</v>
      </c>
      <c r="AL9" s="89">
        <f t="shared" si="0"/>
        <v>3</v>
      </c>
      <c r="AM9" s="56" t="s">
        <v>112</v>
      </c>
      <c r="AN9" s="109">
        <v>1</v>
      </c>
      <c r="AO9" s="109">
        <v>2</v>
      </c>
      <c r="AP9" s="109">
        <v>3</v>
      </c>
      <c r="AQ9" s="109">
        <v>4</v>
      </c>
      <c r="AR9" s="109">
        <v>5</v>
      </c>
      <c r="AS9" s="89">
        <v>6</v>
      </c>
      <c r="AT9" s="89">
        <v>7</v>
      </c>
      <c r="AU9" s="56" t="s">
        <v>111</v>
      </c>
      <c r="AV9" s="65"/>
      <c r="AW9" s="65"/>
      <c r="AX9" s="65">
        <v>1</v>
      </c>
      <c r="AY9" s="65">
        <f t="shared" ref="AY9:BB9" si="1">AX9+1</f>
        <v>2</v>
      </c>
      <c r="AZ9" s="65">
        <f t="shared" si="1"/>
        <v>3</v>
      </c>
      <c r="BA9" s="89">
        <f t="shared" si="1"/>
        <v>4</v>
      </c>
      <c r="BB9" s="89">
        <f t="shared" si="1"/>
        <v>5</v>
      </c>
      <c r="BC9" s="56" t="s">
        <v>111</v>
      </c>
    </row>
    <row r="10" spans="1:55" hidden="1">
      <c r="A10" s="92">
        <f>MOMA!D6</f>
        <v>0</v>
      </c>
      <c r="B10" s="101" t="str">
        <f>IF(ISNA(VLOOKUP(A10,Tableau1[],3,FALSE)),"",VLOOKUP(A10,Tableau1[],3,FALSE))</f>
        <v/>
      </c>
      <c r="C10" s="92">
        <f>MOMA!H6</f>
        <v>0</v>
      </c>
      <c r="D10" s="101" t="str">
        <f>IF(ISNA(VLOOKUP(C10,Tableau1[],3,FALSE)),"",VLOOKUP(C10,Tableau1[],3,FALSE))</f>
        <v/>
      </c>
      <c r="E10" s="92" t="str">
        <f>MOMA!L6</f>
        <v>Entreprise</v>
      </c>
      <c r="F10" s="101" t="str">
        <f>IF(ISNA(VLOOKUP(E10,Tableau1[],3,FALSE)),"",VLOOKUP(E10,Tableau1[],3,FALSE))</f>
        <v>Périodes en Entreprise</v>
      </c>
      <c r="G10" s="92" t="str">
        <f>MOMA!P6</f>
        <v>Entreprise</v>
      </c>
      <c r="H10" s="101" t="str">
        <f>IF(ISNA(VLOOKUP(G10,Tableau1[],3,FALSE)),"",VLOOKUP(G10,Tableau1[],3,FALSE))</f>
        <v>Périodes en Entreprise</v>
      </c>
      <c r="I10" s="92" t="str">
        <f>MOMA!T6</f>
        <v>Entreprise</v>
      </c>
      <c r="J10" s="101" t="str">
        <f>IF(ISNA(VLOOKUP(I10,Tableau1[],3,FALSE)),"",VLOOKUP(I10,Tableau1[],3,FALSE))</f>
        <v>Périodes en Entreprise</v>
      </c>
      <c r="K10" s="92">
        <f>MOMA!X6</f>
        <v>0</v>
      </c>
      <c r="L10" s="101" t="str">
        <f>IF(ISNA(VLOOKUP(K10,Tableau1[],3,FALSE)),"",VLOOKUP(K10,Tableau1[],3,FALSE))</f>
        <v/>
      </c>
      <c r="M10" s="92" t="str">
        <f>MOMA!AB6</f>
        <v>Entreprise</v>
      </c>
      <c r="N10" s="101" t="str">
        <f>IF(ISNA(VLOOKUP(M10,Tableau1[],3,FALSE)),"",VLOOKUP(M10,Tableau1[],3,FALSE))</f>
        <v>Périodes en Entreprise</v>
      </c>
      <c r="O10" s="92" t="str">
        <f>MOMA!AF6</f>
        <v>Entreprise</v>
      </c>
      <c r="P10" s="101" t="str">
        <f>IF(ISNA(VLOOKUP(O10,Tableau1[],3,FALSE)),"",VLOOKUP(O10,Tableau1[],3,FALSE))</f>
        <v>Périodes en Entreprise</v>
      </c>
      <c r="Q10" s="92" t="str">
        <f>MOMA!AJ6</f>
        <v>Cours</v>
      </c>
      <c r="R10" s="101" t="str">
        <f>IF(ISNA(VLOOKUP(Q10,Tableau1[],3,FALSE)),"",VLOOKUP(Q10,Tableau1[],3,FALSE))</f>
        <v>Périodes en Centre</v>
      </c>
      <c r="S10" s="92">
        <f>MOMA!AN6</f>
        <v>0</v>
      </c>
      <c r="T10" s="101" t="str">
        <f>IF(ISNA(VLOOKUP(S10,Tableau1[],3,FALSE)),"",VLOOKUP(S10,Tableau1[],3,FALSE))</f>
        <v/>
      </c>
      <c r="U10" s="92" t="str">
        <f>MOMA!AR6</f>
        <v>Entreprise</v>
      </c>
      <c r="V10" s="101" t="str">
        <f>IF(ISNA(VLOOKUP(U10,Tableau1[],3,FALSE)),"",VLOOKUP(U10,Tableau1[],3,FALSE))</f>
        <v>Périodes en Entreprise</v>
      </c>
      <c r="W10" s="92" t="str">
        <f>MOMA!AV6</f>
        <v>Entreprise</v>
      </c>
      <c r="X10" s="101" t="str">
        <f>IF(ISNA(VLOOKUP(W10,Tableau1[],3,FALSE)),"",VLOOKUP(W10,Tableau1[],3,FALSE))</f>
        <v>Périodes en Entreprise</v>
      </c>
      <c r="Y10" s="92" t="e">
        <f>MOMA!#REF!</f>
        <v>#REF!</v>
      </c>
      <c r="Z10" s="101" t="e">
        <f>IF(ISNA(VLOOKUP(Y10,Tableau1[],3,FALSE)),"",VLOOKUP(Y10,Tableau1[],3,FALSE))</f>
        <v>#REF!</v>
      </c>
      <c r="AA10" s="92">
        <f>MOMA!AZ6</f>
        <v>0</v>
      </c>
      <c r="AB10" s="101" t="str">
        <f>IF(ISNA(VLOOKUP(AA10,Tableau1[],3,FALSE)),"",VLOOKUP(AA10,Tableau1[],3,FALSE))</f>
        <v/>
      </c>
      <c r="AC10" s="92">
        <f>MOMA!BD6</f>
        <v>0</v>
      </c>
      <c r="AD10" s="62" t="str">
        <f>IF(ISNA(VLOOKUP(AC10,Tableau1[],3,FALSE)),"",VLOOKUP(AC10,Tableau1[],3,FALSE))</f>
        <v/>
      </c>
      <c r="AE10" s="63" t="s">
        <v>111</v>
      </c>
      <c r="AF10" s="64" t="str">
        <f>+B11</f>
        <v/>
      </c>
      <c r="AG10" s="64" t="str">
        <f>+B12</f>
        <v/>
      </c>
      <c r="AH10" s="64" t="str">
        <f>+B13</f>
        <v/>
      </c>
      <c r="AI10" s="64" t="str">
        <f>+B14</f>
        <v/>
      </c>
      <c r="AJ10" s="64" t="str">
        <f>+B15</f>
        <v/>
      </c>
      <c r="AK10" s="112" t="str">
        <f>+B16</f>
        <v/>
      </c>
      <c r="AL10" s="112" t="str">
        <f>+B17</f>
        <v/>
      </c>
      <c r="AM10" s="113" t="s">
        <v>112</v>
      </c>
      <c r="AN10" s="66" t="str">
        <f>+D15</f>
        <v>Rentrée</v>
      </c>
      <c r="AO10" s="66" t="str">
        <f>+D16</f>
        <v>Périodes en Centre</v>
      </c>
      <c r="AP10" s="66" t="str">
        <f>+D17</f>
        <v>Périodes en Centre</v>
      </c>
      <c r="AQ10" s="66" t="str">
        <f>+D18</f>
        <v>Périodes en Centre</v>
      </c>
      <c r="AR10" s="66" t="str">
        <f>+D19</f>
        <v>Périodes en Centre</v>
      </c>
      <c r="AS10" s="102" t="str">
        <f>+D20</f>
        <v/>
      </c>
      <c r="AT10" s="102" t="str">
        <f>+D21</f>
        <v/>
      </c>
      <c r="AU10" s="113" t="s">
        <v>111</v>
      </c>
      <c r="AV10" s="66" t="str">
        <f>+F13</f>
        <v>Périodes en Centre</v>
      </c>
      <c r="AW10" s="66" t="str">
        <f>+F14</f>
        <v>Périodes en Centre</v>
      </c>
      <c r="AX10" s="66" t="str">
        <f>+F15</f>
        <v>Périodes en Centre</v>
      </c>
      <c r="AY10" s="66" t="str">
        <f>+F16</f>
        <v>Périodes en Centre</v>
      </c>
      <c r="AZ10" s="66" t="str">
        <f>+F17</f>
        <v>Périodes en Centre</v>
      </c>
      <c r="BA10" s="102" t="str">
        <f>+F18</f>
        <v/>
      </c>
      <c r="BB10" s="102" t="str">
        <f>+F19</f>
        <v/>
      </c>
      <c r="BC10" s="56" t="s">
        <v>111</v>
      </c>
    </row>
    <row r="11" spans="1:55">
      <c r="A11" s="92">
        <f>MOMA!D7</f>
        <v>0</v>
      </c>
      <c r="B11" s="101" t="str">
        <f>IF(ISNA(VLOOKUP(A11,Tableau1[],3,FALSE)),"",VLOOKUP(A11,Tableau1[],3,FALSE))</f>
        <v/>
      </c>
      <c r="C11" s="92">
        <f>MOMA!H7</f>
        <v>0</v>
      </c>
      <c r="D11" s="101" t="str">
        <f>IF(ISNA(VLOOKUP(C11,Tableau1[],3,FALSE)),"",VLOOKUP(C11,Tableau1[],3,FALSE))</f>
        <v/>
      </c>
      <c r="E11" s="92">
        <f>MOMA!L7</f>
        <v>0</v>
      </c>
      <c r="F11" s="101" t="str">
        <f>IF(ISNA(VLOOKUP(E11,Tableau1[],3,FALSE)),"",VLOOKUP(E11,Tableau1[],3,FALSE))</f>
        <v/>
      </c>
      <c r="G11" s="92" t="str">
        <f>MOMA!P7</f>
        <v>Entreprise</v>
      </c>
      <c r="H11" s="101" t="str">
        <f>IF(ISNA(VLOOKUP(G11,Tableau1[],3,FALSE)),"",VLOOKUP(G11,Tableau1[],3,FALSE))</f>
        <v>Périodes en Entreprise</v>
      </c>
      <c r="I11" s="92" t="str">
        <f>MOMA!T7</f>
        <v>Entreprise</v>
      </c>
      <c r="J11" s="101" t="str">
        <f>IF(ISNA(VLOOKUP(I11,Tableau1[],3,FALSE)),"",VLOOKUP(I11,Tableau1[],3,FALSE))</f>
        <v>Périodes en Entreprise</v>
      </c>
      <c r="K11" s="92">
        <f>MOMA!X7</f>
        <v>0</v>
      </c>
      <c r="L11" s="101" t="str">
        <f>IF(ISNA(VLOOKUP(K11,Tableau1[],3,FALSE)),"",VLOOKUP(K11,Tableau1[],3,FALSE))</f>
        <v/>
      </c>
      <c r="M11" s="92" t="str">
        <f>MOMA!AB7</f>
        <v>Entreprise</v>
      </c>
      <c r="N11" s="101" t="str">
        <f>IF(ISNA(VLOOKUP(M11,Tableau1[],3,FALSE)),"",VLOOKUP(M11,Tableau1[],3,FALSE))</f>
        <v>Périodes en Entreprise</v>
      </c>
      <c r="O11" s="92" t="str">
        <f>MOMA!AF7</f>
        <v>Entreprise</v>
      </c>
      <c r="P11" s="101" t="str">
        <f>IF(ISNA(VLOOKUP(O11,Tableau1[],3,FALSE)),"",VLOOKUP(O11,Tableau1[],3,FALSE))</f>
        <v>Périodes en Entreprise</v>
      </c>
      <c r="Q11" s="92">
        <f>MOMA!AJ7</f>
        <v>0</v>
      </c>
      <c r="R11" s="101" t="str">
        <f>IF(ISNA(VLOOKUP(Q11,Tableau1[],3,FALSE)),"",VLOOKUP(Q11,Tableau1[],3,FALSE))</f>
        <v/>
      </c>
      <c r="S11" s="92" t="str">
        <f>MOMA!AN7</f>
        <v>Entreprise</v>
      </c>
      <c r="T11" s="101" t="str">
        <f>IF(ISNA(VLOOKUP(S11,Tableau1[],3,FALSE)),"",VLOOKUP(S11,Tableau1[],3,FALSE))</f>
        <v>Périodes en Entreprise</v>
      </c>
      <c r="U11" s="92" t="str">
        <f>MOMA!AR7</f>
        <v>Entreprise</v>
      </c>
      <c r="V11" s="101" t="str">
        <f>IF(ISNA(VLOOKUP(U11,Tableau1[],3,FALSE)),"",VLOOKUP(U11,Tableau1[],3,FALSE))</f>
        <v>Périodes en Entreprise</v>
      </c>
      <c r="W11" s="92">
        <f>MOMA!AV7</f>
        <v>0</v>
      </c>
      <c r="X11" s="101" t="str">
        <f>IF(ISNA(VLOOKUP(W11,Tableau1[],3,FALSE)),"",VLOOKUP(W11,Tableau1[],3,FALSE))</f>
        <v/>
      </c>
      <c r="Y11" s="92" t="e">
        <f>MOMA!#REF!</f>
        <v>#REF!</v>
      </c>
      <c r="Z11" s="101" t="e">
        <f>IF(ISNA(VLOOKUP(Y11,Tableau1[],3,FALSE)),"",VLOOKUP(Y11,Tableau1[],3,FALSE))</f>
        <v>#REF!</v>
      </c>
      <c r="AA11" s="92">
        <f>MOMA!AZ7</f>
        <v>0</v>
      </c>
      <c r="AB11" s="101" t="str">
        <f>IF(ISNA(VLOOKUP(AA11,Tableau1[],3,FALSE)),"",VLOOKUP(AA11,Tableau1[],3,FALSE))</f>
        <v/>
      </c>
      <c r="AC11" s="92">
        <f>MOMA!BD7</f>
        <v>0</v>
      </c>
      <c r="AD11" s="62" t="str">
        <f>IF(ISNA(VLOOKUP(AC11,Tableau1[],3,FALSE)),"",VLOOKUP(AC11,Tableau1[],3,FALSE))</f>
        <v/>
      </c>
      <c r="AE11" s="63" t="s">
        <v>111</v>
      </c>
      <c r="AF11" s="65">
        <f>AL9+1</f>
        <v>4</v>
      </c>
      <c r="AG11" s="65">
        <f t="shared" ref="AG11:AL11" si="2">AF11+1</f>
        <v>5</v>
      </c>
      <c r="AH11" s="65">
        <f t="shared" si="2"/>
        <v>6</v>
      </c>
      <c r="AI11" s="65">
        <f t="shared" si="2"/>
        <v>7</v>
      </c>
      <c r="AJ11" s="65">
        <f t="shared" si="2"/>
        <v>8</v>
      </c>
      <c r="AK11" s="89">
        <f t="shared" si="2"/>
        <v>9</v>
      </c>
      <c r="AL11" s="89">
        <f t="shared" si="2"/>
        <v>10</v>
      </c>
      <c r="AM11" s="56" t="s">
        <v>112</v>
      </c>
      <c r="AN11" s="65">
        <f>AT9+1</f>
        <v>8</v>
      </c>
      <c r="AO11" s="65">
        <f t="shared" ref="AO11:AT11" si="3">AN11+1</f>
        <v>9</v>
      </c>
      <c r="AP11" s="65">
        <f t="shared" si="3"/>
        <v>10</v>
      </c>
      <c r="AQ11" s="65">
        <f t="shared" si="3"/>
        <v>11</v>
      </c>
      <c r="AR11" s="65">
        <f t="shared" si="3"/>
        <v>12</v>
      </c>
      <c r="AS11" s="89">
        <f t="shared" si="3"/>
        <v>13</v>
      </c>
      <c r="AT11" s="89">
        <f t="shared" si="3"/>
        <v>14</v>
      </c>
      <c r="AU11" s="56" t="s">
        <v>111</v>
      </c>
      <c r="AV11" s="65">
        <f>BB9+1</f>
        <v>6</v>
      </c>
      <c r="AW11" s="65">
        <f>AV11+1</f>
        <v>7</v>
      </c>
      <c r="AX11" s="65">
        <f t="shared" ref="AX11:BB11" si="4">AW11+1</f>
        <v>8</v>
      </c>
      <c r="AY11" s="65">
        <f t="shared" si="4"/>
        <v>9</v>
      </c>
      <c r="AZ11" s="65">
        <f t="shared" si="4"/>
        <v>10</v>
      </c>
      <c r="BA11" s="89">
        <f t="shared" si="4"/>
        <v>11</v>
      </c>
      <c r="BB11" s="89">
        <f t="shared" si="4"/>
        <v>12</v>
      </c>
      <c r="BC11" s="56" t="s">
        <v>111</v>
      </c>
    </row>
    <row r="12" spans="1:55" hidden="1">
      <c r="A12" s="92">
        <f>MOMA!D8</f>
        <v>0</v>
      </c>
      <c r="B12" s="101" t="str">
        <f>IF(ISNA(VLOOKUP(A12,Tableau1[],3,FALSE)),"",VLOOKUP(A12,Tableau1[],3,FALSE))</f>
        <v/>
      </c>
      <c r="C12" s="92" t="str">
        <f>MOMA!H8</f>
        <v>Pré Rentrée</v>
      </c>
      <c r="D12" s="101" t="str">
        <f>IF(ISNA(VLOOKUP(C12,Tableau1[],3,FALSE)),"",VLOOKUP(C12,Tableau1[],3,FALSE))</f>
        <v>Périodes en Centre</v>
      </c>
      <c r="E12" s="92">
        <f>MOMA!L8</f>
        <v>0</v>
      </c>
      <c r="F12" s="101" t="str">
        <f>IF(ISNA(VLOOKUP(E12,Tableau1[],3,FALSE)),"",VLOOKUP(E12,Tableau1[],3,FALSE))</f>
        <v/>
      </c>
      <c r="G12" s="92" t="str">
        <f>MOMA!P8</f>
        <v>Entreprise</v>
      </c>
      <c r="H12" s="101" t="str">
        <f>IF(ISNA(VLOOKUP(G12,Tableau1[],3,FALSE)),"",VLOOKUP(G12,Tableau1[],3,FALSE))</f>
        <v>Périodes en Entreprise</v>
      </c>
      <c r="I12" s="92" t="str">
        <f>MOMA!T8</f>
        <v>Entreprise</v>
      </c>
      <c r="J12" s="101" t="str">
        <f>IF(ISNA(VLOOKUP(I12,Tableau1[],3,FALSE)),"",VLOOKUP(I12,Tableau1[],3,FALSE))</f>
        <v>Périodes en Entreprise</v>
      </c>
      <c r="K12" s="92" t="str">
        <f>MOMA!X8</f>
        <v>Entreprise</v>
      </c>
      <c r="L12" s="101" t="str">
        <f>IF(ISNA(VLOOKUP(K12,Tableau1[],3,FALSE)),"",VLOOKUP(K12,Tableau1[],3,FALSE))</f>
        <v>Périodes en Entreprise</v>
      </c>
      <c r="M12" s="92" t="str">
        <f>MOMA!AB8</f>
        <v>Entreprise</v>
      </c>
      <c r="N12" s="101" t="str">
        <f>IF(ISNA(VLOOKUP(M12,Tableau1[],3,FALSE)),"",VLOOKUP(M12,Tableau1[],3,FALSE))</f>
        <v>Périodes en Entreprise</v>
      </c>
      <c r="O12" s="92" t="str">
        <f>MOMA!AF8</f>
        <v>Entreprise</v>
      </c>
      <c r="P12" s="101" t="str">
        <f>IF(ISNA(VLOOKUP(O12,Tableau1[],3,FALSE)),"",VLOOKUP(O12,Tableau1[],3,FALSE))</f>
        <v>Périodes en Entreprise</v>
      </c>
      <c r="Q12" s="92">
        <f>MOMA!AJ8</f>
        <v>0</v>
      </c>
      <c r="R12" s="101" t="str">
        <f>IF(ISNA(VLOOKUP(Q12,Tableau1[],3,FALSE)),"",VLOOKUP(Q12,Tableau1[],3,FALSE))</f>
        <v/>
      </c>
      <c r="S12" s="92" t="str">
        <f>MOMA!AN8</f>
        <v>Entreprise</v>
      </c>
      <c r="T12" s="101" t="str">
        <f>IF(ISNA(VLOOKUP(S12,Tableau1[],3,FALSE)),"",VLOOKUP(S12,Tableau1[],3,FALSE))</f>
        <v>Périodes en Entreprise</v>
      </c>
      <c r="U12" s="92" t="str">
        <f>MOMA!AR8</f>
        <v>Entreprise</v>
      </c>
      <c r="V12" s="101" t="str">
        <f>IF(ISNA(VLOOKUP(U12,Tableau1[],3,FALSE)),"",VLOOKUP(U12,Tableau1[],3,FALSE))</f>
        <v>Périodes en Entreprise</v>
      </c>
      <c r="W12" s="92">
        <f>MOMA!AV8</f>
        <v>0</v>
      </c>
      <c r="X12" s="101" t="str">
        <f>IF(ISNA(VLOOKUP(W12,Tableau1[],3,FALSE)),"",VLOOKUP(W12,Tableau1[],3,FALSE))</f>
        <v/>
      </c>
      <c r="Y12" s="92" t="e">
        <f>MOMA!#REF!</f>
        <v>#REF!</v>
      </c>
      <c r="Z12" s="101" t="e">
        <f>IF(ISNA(VLOOKUP(Y12,Tableau1[],3,FALSE)),"",VLOOKUP(Y12,Tableau1[],3,FALSE))</f>
        <v>#REF!</v>
      </c>
      <c r="AA12" s="92">
        <f>MOMA!AZ8</f>
        <v>0</v>
      </c>
      <c r="AB12" s="101" t="str">
        <f>IF(ISNA(VLOOKUP(AA12,Tableau1[],3,FALSE)),"",VLOOKUP(AA12,Tableau1[],3,FALSE))</f>
        <v/>
      </c>
      <c r="AC12" s="92">
        <f>MOMA!BD8</f>
        <v>0</v>
      </c>
      <c r="AD12" s="62" t="str">
        <f>IF(ISNA(VLOOKUP(AC12,Tableau1[],3,FALSE)),"",VLOOKUP(AC12,Tableau1[],3,FALSE))</f>
        <v/>
      </c>
      <c r="AE12" s="63" t="s">
        <v>111</v>
      </c>
      <c r="AF12" s="64" t="str">
        <f>+B18</f>
        <v/>
      </c>
      <c r="AG12" s="64" t="str">
        <f>+B19</f>
        <v/>
      </c>
      <c r="AH12" s="64" t="str">
        <f>+B20</f>
        <v/>
      </c>
      <c r="AI12" s="64" t="str">
        <f>+B21</f>
        <v/>
      </c>
      <c r="AJ12" s="64" t="str">
        <f>+B22</f>
        <v xml:space="preserve">Fériés </v>
      </c>
      <c r="AK12" s="112" t="str">
        <f>+B23</f>
        <v/>
      </c>
      <c r="AL12" s="112" t="str">
        <f>+B24</f>
        <v/>
      </c>
      <c r="AM12" s="113" t="s">
        <v>112</v>
      </c>
      <c r="AN12" s="66" t="str">
        <f>+D22</f>
        <v>Périodes en Entreprise</v>
      </c>
      <c r="AO12" s="66" t="str">
        <f>+D23</f>
        <v>Périodes en Entreprise</v>
      </c>
      <c r="AP12" s="66" t="str">
        <f>+D24</f>
        <v>Périodes en Entreprise</v>
      </c>
      <c r="AQ12" s="66" t="str">
        <f>+D25</f>
        <v>Périodes en Entreprise</v>
      </c>
      <c r="AR12" s="66" t="str">
        <f>+D26</f>
        <v>Périodes en Entreprise</v>
      </c>
      <c r="AS12" s="102" t="str">
        <f>+D27</f>
        <v/>
      </c>
      <c r="AT12" s="102" t="str">
        <f>+D28</f>
        <v/>
      </c>
      <c r="AU12" s="113" t="s">
        <v>111</v>
      </c>
      <c r="AV12" s="66" t="str">
        <f>+F20</f>
        <v>Périodes en Entreprise</v>
      </c>
      <c r="AW12" s="66" t="str">
        <f>+F21</f>
        <v>Périodes en Entreprise</v>
      </c>
      <c r="AX12" s="66" t="str">
        <f>+F22</f>
        <v>Périodes en Entreprise</v>
      </c>
      <c r="AY12" s="66" t="str">
        <f>+F23</f>
        <v>Périodes en Entreprise</v>
      </c>
      <c r="AZ12" s="66" t="str">
        <f>+F24</f>
        <v>Périodes en Entreprise</v>
      </c>
      <c r="BA12" s="102" t="str">
        <f>+F25</f>
        <v/>
      </c>
      <c r="BB12" s="102" t="str">
        <f>+F26</f>
        <v/>
      </c>
      <c r="BC12" s="56" t="s">
        <v>111</v>
      </c>
    </row>
    <row r="13" spans="1:55">
      <c r="A13" s="92">
        <f>MOMA!D9</f>
        <v>0</v>
      </c>
      <c r="B13" s="101" t="str">
        <f>IF(ISNA(VLOOKUP(A13,Tableau1[],3,FALSE)),"",VLOOKUP(A13,Tableau1[],3,FALSE))</f>
        <v/>
      </c>
      <c r="C13" s="92">
        <f>MOMA!H9</f>
        <v>0</v>
      </c>
      <c r="D13" s="101" t="str">
        <f>IF(ISNA(VLOOKUP(C13,Tableau1[],3,FALSE)),"",VLOOKUP(C13,Tableau1[],3,FALSE))</f>
        <v/>
      </c>
      <c r="E13" s="92" t="str">
        <f>MOMA!L9</f>
        <v>Cours</v>
      </c>
      <c r="F13" s="101" t="str">
        <f>IF(ISNA(VLOOKUP(E13,Tableau1[],3,FALSE)),"",VLOOKUP(E13,Tableau1[],3,FALSE))</f>
        <v>Périodes en Centre</v>
      </c>
      <c r="G13" s="92" t="str">
        <f>MOMA!P9</f>
        <v>Entreprise</v>
      </c>
      <c r="H13" s="101" t="str">
        <f>IF(ISNA(VLOOKUP(G13,Tableau1[],3,FALSE)),"",VLOOKUP(G13,Tableau1[],3,FALSE))</f>
        <v>Périodes en Entreprise</v>
      </c>
      <c r="I13" s="92">
        <f>MOMA!T9</f>
        <v>0</v>
      </c>
      <c r="J13" s="101" t="str">
        <f>IF(ISNA(VLOOKUP(I13,Tableau1[],3,FALSE)),"",VLOOKUP(I13,Tableau1[],3,FALSE))</f>
        <v/>
      </c>
      <c r="K13" s="92" t="str">
        <f>MOMA!X9</f>
        <v>Entreprise</v>
      </c>
      <c r="L13" s="101" t="str">
        <f>IF(ISNA(VLOOKUP(K13,Tableau1[],3,FALSE)),"",VLOOKUP(K13,Tableau1[],3,FALSE))</f>
        <v>Périodes en Entreprise</v>
      </c>
      <c r="M13" s="92" t="str">
        <f>MOMA!AB9</f>
        <v>Entreprise</v>
      </c>
      <c r="N13" s="101" t="str">
        <f>IF(ISNA(VLOOKUP(M13,Tableau1[],3,FALSE)),"",VLOOKUP(M13,Tableau1[],3,FALSE))</f>
        <v>Périodes en Entreprise</v>
      </c>
      <c r="O13" s="92" t="str">
        <f>MOMA!AF9</f>
        <v>Entreprise</v>
      </c>
      <c r="P13" s="101" t="str">
        <f>IF(ISNA(VLOOKUP(O13,Tableau1[],3,FALSE)),"",VLOOKUP(O13,Tableau1[],3,FALSE))</f>
        <v>Périodes en Entreprise</v>
      </c>
      <c r="Q13" s="92" t="str">
        <f>MOMA!AJ9</f>
        <v>Lundi de Pâques</v>
      </c>
      <c r="R13" s="101" t="str">
        <f>IF(ISNA(VLOOKUP(Q13,Tableau1[],3,FALSE)),"",VLOOKUP(Q13,Tableau1[],3,FALSE))</f>
        <v xml:space="preserve">Fériés </v>
      </c>
      <c r="S13" s="92" t="str">
        <f>MOMA!AN9</f>
        <v>Entreprise</v>
      </c>
      <c r="T13" s="101" t="str">
        <f>IF(ISNA(VLOOKUP(S13,Tableau1[],3,FALSE)),"",VLOOKUP(S13,Tableau1[],3,FALSE))</f>
        <v>Périodes en Entreprise</v>
      </c>
      <c r="U13" s="92">
        <f>MOMA!AR9</f>
        <v>0</v>
      </c>
      <c r="V13" s="101" t="str">
        <f>IF(ISNA(VLOOKUP(U13,Tableau1[],3,FALSE)),"",VLOOKUP(U13,Tableau1[],3,FALSE))</f>
        <v/>
      </c>
      <c r="W13" s="92" t="str">
        <f>MOMA!AV9</f>
        <v>Entreprise</v>
      </c>
      <c r="X13" s="101" t="str">
        <f>IF(ISNA(VLOOKUP(W13,Tableau1[],3,FALSE)),"",VLOOKUP(W13,Tableau1[],3,FALSE))</f>
        <v>Périodes en Entreprise</v>
      </c>
      <c r="Y13" s="92" t="e">
        <f>MOMA!#REF!</f>
        <v>#REF!</v>
      </c>
      <c r="Z13" s="101" t="e">
        <f>IF(ISNA(VLOOKUP(Y13,Tableau1[],3,FALSE)),"",VLOOKUP(Y13,Tableau1[],3,FALSE))</f>
        <v>#REF!</v>
      </c>
      <c r="AA13" s="92">
        <f>MOMA!AZ9</f>
        <v>0</v>
      </c>
      <c r="AB13" s="101" t="str">
        <f>IF(ISNA(VLOOKUP(AA13,Tableau1[],3,FALSE)),"",VLOOKUP(AA13,Tableau1[],3,FALSE))</f>
        <v/>
      </c>
      <c r="AC13" s="92">
        <f>MOMA!BD9</f>
        <v>0</v>
      </c>
      <c r="AD13" s="62" t="str">
        <f>IF(ISNA(VLOOKUP(AC13,Tableau1[],3,FALSE)),"",VLOOKUP(AC13,Tableau1[],3,FALSE))</f>
        <v/>
      </c>
      <c r="AE13" s="63" t="s">
        <v>111</v>
      </c>
      <c r="AF13" s="65">
        <f>AL11+1</f>
        <v>11</v>
      </c>
      <c r="AG13" s="65">
        <f>AF13+1</f>
        <v>12</v>
      </c>
      <c r="AH13" s="65">
        <f>AG13+1</f>
        <v>13</v>
      </c>
      <c r="AI13" s="65">
        <f>+AH13+1</f>
        <v>14</v>
      </c>
      <c r="AJ13" s="65">
        <f>AI13+1</f>
        <v>15</v>
      </c>
      <c r="AK13" s="89">
        <f>AJ13+1</f>
        <v>16</v>
      </c>
      <c r="AL13" s="89">
        <f>AK13+1</f>
        <v>17</v>
      </c>
      <c r="AM13" s="56" t="s">
        <v>112</v>
      </c>
      <c r="AN13" s="65">
        <f>AT11+1</f>
        <v>15</v>
      </c>
      <c r="AO13" s="65">
        <f t="shared" ref="AO13:AT13" si="5">AN13+1</f>
        <v>16</v>
      </c>
      <c r="AP13" s="65">
        <f t="shared" si="5"/>
        <v>17</v>
      </c>
      <c r="AQ13" s="65">
        <f t="shared" si="5"/>
        <v>18</v>
      </c>
      <c r="AR13" s="65">
        <f t="shared" si="5"/>
        <v>19</v>
      </c>
      <c r="AS13" s="89">
        <f t="shared" si="5"/>
        <v>20</v>
      </c>
      <c r="AT13" s="89">
        <f t="shared" si="5"/>
        <v>21</v>
      </c>
      <c r="AU13" s="56" t="s">
        <v>111</v>
      </c>
      <c r="AV13" s="65">
        <f>BB11+1</f>
        <v>13</v>
      </c>
      <c r="AW13" s="65">
        <f t="shared" ref="AW13:BB13" si="6">AV13+1</f>
        <v>14</v>
      </c>
      <c r="AX13" s="65">
        <f t="shared" si="6"/>
        <v>15</v>
      </c>
      <c r="AY13" s="65">
        <f t="shared" si="6"/>
        <v>16</v>
      </c>
      <c r="AZ13" s="65">
        <f t="shared" si="6"/>
        <v>17</v>
      </c>
      <c r="BA13" s="89">
        <f t="shared" si="6"/>
        <v>18</v>
      </c>
      <c r="BB13" s="89">
        <f t="shared" si="6"/>
        <v>19</v>
      </c>
      <c r="BC13" s="56" t="s">
        <v>111</v>
      </c>
    </row>
    <row r="14" spans="1:55" hidden="1">
      <c r="A14" s="92">
        <f>MOMA!D10</f>
        <v>0</v>
      </c>
      <c r="B14" s="101" t="str">
        <f>IF(ISNA(VLOOKUP(A14,Tableau1[],3,FALSE)),"",VLOOKUP(A14,Tableau1[],3,FALSE))</f>
        <v/>
      </c>
      <c r="C14" s="92">
        <f>MOMA!H10</f>
        <v>0</v>
      </c>
      <c r="D14" s="101" t="str">
        <f>IF(ISNA(VLOOKUP(C14,Tableau1[],3,FALSE)),"",VLOOKUP(C14,Tableau1[],3,FALSE))</f>
        <v/>
      </c>
      <c r="E14" s="92" t="str">
        <f>MOMA!L10</f>
        <v>Cours</v>
      </c>
      <c r="F14" s="101" t="str">
        <f>IF(ISNA(VLOOKUP(E14,Tableau1[],3,FALSE)),"",VLOOKUP(E14,Tableau1[],3,FALSE))</f>
        <v>Périodes en Centre</v>
      </c>
      <c r="G14" s="92" t="str">
        <f>MOMA!P10</f>
        <v>Entreprise</v>
      </c>
      <c r="H14" s="101" t="str">
        <f>IF(ISNA(VLOOKUP(G14,Tableau1[],3,FALSE)),"",VLOOKUP(G14,Tableau1[],3,FALSE))</f>
        <v>Périodes en Entreprise</v>
      </c>
      <c r="I14" s="92">
        <f>MOMA!T10</f>
        <v>0</v>
      </c>
      <c r="J14" s="101" t="str">
        <f>IF(ISNA(VLOOKUP(I14,Tableau1[],3,FALSE)),"",VLOOKUP(I14,Tableau1[],3,FALSE))</f>
        <v/>
      </c>
      <c r="K14" s="92" t="str">
        <f>MOMA!X10</f>
        <v>Entreprise</v>
      </c>
      <c r="L14" s="101" t="str">
        <f>IF(ISNA(VLOOKUP(K14,Tableau1[],3,FALSE)),"",VLOOKUP(K14,Tableau1[],3,FALSE))</f>
        <v>Périodes en Entreprise</v>
      </c>
      <c r="M14" s="92">
        <f>MOMA!AB10</f>
        <v>0</v>
      </c>
      <c r="N14" s="101" t="str">
        <f>IF(ISNA(VLOOKUP(M14,Tableau1[],3,FALSE)),"",VLOOKUP(M14,Tableau1[],3,FALSE))</f>
        <v/>
      </c>
      <c r="O14" s="92">
        <f>MOMA!AF10</f>
        <v>0</v>
      </c>
      <c r="P14" s="101" t="str">
        <f>IF(ISNA(VLOOKUP(O14,Tableau1[],3,FALSE)),"",VLOOKUP(O14,Tableau1[],3,FALSE))</f>
        <v/>
      </c>
      <c r="Q14" s="92" t="str">
        <f>MOMA!AJ10</f>
        <v>Entreprise</v>
      </c>
      <c r="R14" s="101" t="str">
        <f>IF(ISNA(VLOOKUP(Q14,Tableau1[],3,FALSE)),"",VLOOKUP(Q14,Tableau1[],3,FALSE))</f>
        <v>Périodes en Entreprise</v>
      </c>
      <c r="S14" s="92" t="str">
        <f>MOMA!AN10</f>
        <v>Entreprise</v>
      </c>
      <c r="T14" s="101" t="str">
        <f>IF(ISNA(VLOOKUP(S14,Tableau1[],3,FALSE)),"",VLOOKUP(S14,Tableau1[],3,FALSE))</f>
        <v>Périodes en Entreprise</v>
      </c>
      <c r="U14" s="92">
        <f>MOMA!AR10</f>
        <v>0</v>
      </c>
      <c r="V14" s="101" t="str">
        <f>IF(ISNA(VLOOKUP(U14,Tableau1[],3,FALSE)),"",VLOOKUP(U14,Tableau1[],3,FALSE))</f>
        <v/>
      </c>
      <c r="W14" s="92" t="str">
        <f>MOMA!AV10</f>
        <v>Entreprise</v>
      </c>
      <c r="X14" s="101" t="str">
        <f>IF(ISNA(VLOOKUP(W14,Tableau1[],3,FALSE)),"",VLOOKUP(W14,Tableau1[],3,FALSE))</f>
        <v>Périodes en Entreprise</v>
      </c>
      <c r="Y14" s="92" t="e">
        <f>MOMA!#REF!</f>
        <v>#REF!</v>
      </c>
      <c r="Z14" s="101" t="e">
        <f>IF(ISNA(VLOOKUP(Y14,Tableau1[],3,FALSE)),"",VLOOKUP(Y14,Tableau1[],3,FALSE))</f>
        <v>#REF!</v>
      </c>
      <c r="AA14" s="92">
        <f>MOMA!AZ10</f>
        <v>0</v>
      </c>
      <c r="AB14" s="101" t="str">
        <f>IF(ISNA(VLOOKUP(AA14,Tableau1[],3,FALSE)),"",VLOOKUP(AA14,Tableau1[],3,FALSE))</f>
        <v/>
      </c>
      <c r="AC14" s="92">
        <f>MOMA!BD10</f>
        <v>0</v>
      </c>
      <c r="AD14" s="62" t="str">
        <f>IF(ISNA(VLOOKUP(AC14,Tableau1[],3,FALSE)),"",VLOOKUP(AC14,Tableau1[],3,FALSE))</f>
        <v/>
      </c>
      <c r="AE14" s="63" t="s">
        <v>111</v>
      </c>
      <c r="AF14" s="64" t="str">
        <f>+B25</f>
        <v/>
      </c>
      <c r="AG14" s="64" t="str">
        <f>+B26</f>
        <v/>
      </c>
      <c r="AH14" s="64" t="str">
        <f>+B27</f>
        <v/>
      </c>
      <c r="AI14" s="64" t="str">
        <f>+B28</f>
        <v/>
      </c>
      <c r="AJ14" s="64" t="str">
        <f>+B29</f>
        <v/>
      </c>
      <c r="AK14" s="112" t="str">
        <f>+B30</f>
        <v/>
      </c>
      <c r="AL14" s="112" t="str">
        <f>+B31</f>
        <v/>
      </c>
      <c r="AM14" s="113" t="s">
        <v>112</v>
      </c>
      <c r="AN14" s="66" t="str">
        <f>+D29</f>
        <v>Périodes en Centre</v>
      </c>
      <c r="AO14" s="66" t="str">
        <f>+D30</f>
        <v>Périodes en Centre</v>
      </c>
      <c r="AP14" s="66" t="str">
        <f>+D31</f>
        <v>Périodes en Centre</v>
      </c>
      <c r="AQ14" s="66" t="str">
        <f>+D32</f>
        <v>Périodes en Centre</v>
      </c>
      <c r="AR14" s="66" t="str">
        <f>+D33</f>
        <v>Périodes en Centre</v>
      </c>
      <c r="AS14" s="102" t="str">
        <f>+D34</f>
        <v/>
      </c>
      <c r="AT14" s="102" t="str">
        <f>+D35</f>
        <v/>
      </c>
      <c r="AU14" s="113" t="s">
        <v>111</v>
      </c>
      <c r="AV14" s="66" t="str">
        <f>+F27</f>
        <v>Périodes en Centre</v>
      </c>
      <c r="AW14" s="66" t="str">
        <f>+F28</f>
        <v>Périodes en Centre</v>
      </c>
      <c r="AX14" s="66" t="str">
        <f>+F29</f>
        <v>Périodes en Centre</v>
      </c>
      <c r="AY14" s="66" t="str">
        <f>+F30</f>
        <v>Périodes en Centre</v>
      </c>
      <c r="AZ14" s="66" t="str">
        <f>+F31</f>
        <v>Périodes en Centre</v>
      </c>
      <c r="BA14" s="102" t="str">
        <f>+F32</f>
        <v/>
      </c>
      <c r="BB14" s="102" t="str">
        <f>+F33</f>
        <v/>
      </c>
      <c r="BC14" s="56" t="s">
        <v>111</v>
      </c>
    </row>
    <row r="15" spans="1:55">
      <c r="A15" s="92">
        <f>MOMA!D11</f>
        <v>0</v>
      </c>
      <c r="B15" s="101" t="str">
        <f>IF(ISNA(VLOOKUP(A15,Tableau1[],3,FALSE)),"",VLOOKUP(A15,Tableau1[],3,FALSE))</f>
        <v/>
      </c>
      <c r="C15" s="92" t="str">
        <f>MOMA!H11</f>
        <v>Rentrée</v>
      </c>
      <c r="D15" s="101" t="str">
        <f>IF(ISNA(VLOOKUP(C15,Tableau1[],3,FALSE)),"",VLOOKUP(C15,Tableau1[],3,FALSE))</f>
        <v>Rentrée</v>
      </c>
      <c r="E15" s="92" t="str">
        <f>MOMA!L11</f>
        <v>Cours</v>
      </c>
      <c r="F15" s="101" t="str">
        <f>IF(ISNA(VLOOKUP(E15,Tableau1[],3,FALSE)),"",VLOOKUP(E15,Tableau1[],3,FALSE))</f>
        <v>Périodes en Centre</v>
      </c>
      <c r="G15" s="92">
        <f>MOMA!P11</f>
        <v>0</v>
      </c>
      <c r="H15" s="101" t="str">
        <f>IF(ISNA(VLOOKUP(G15,Tableau1[],3,FALSE)),"",VLOOKUP(G15,Tableau1[],3,FALSE))</f>
        <v/>
      </c>
      <c r="I15" s="92" t="str">
        <f>MOMA!T11</f>
        <v>Entreprise</v>
      </c>
      <c r="J15" s="101" t="str">
        <f>IF(ISNA(VLOOKUP(I15,Tableau1[],3,FALSE)),"",VLOOKUP(I15,Tableau1[],3,FALSE))</f>
        <v>Périodes en Entreprise</v>
      </c>
      <c r="K15" s="92" t="str">
        <f>MOMA!X11</f>
        <v>Entreprise</v>
      </c>
      <c r="L15" s="101" t="str">
        <f>IF(ISNA(VLOOKUP(K15,Tableau1[],3,FALSE)),"",VLOOKUP(K15,Tableau1[],3,FALSE))</f>
        <v>Périodes en Entreprise</v>
      </c>
      <c r="M15" s="92">
        <f>MOMA!AB11</f>
        <v>0</v>
      </c>
      <c r="N15" s="101" t="str">
        <f>IF(ISNA(VLOOKUP(M15,Tableau1[],3,FALSE)),"",VLOOKUP(M15,Tableau1[],3,FALSE))</f>
        <v/>
      </c>
      <c r="O15" s="92">
        <f>MOMA!AF11</f>
        <v>0</v>
      </c>
      <c r="P15" s="101" t="str">
        <f>IF(ISNA(VLOOKUP(O15,Tableau1[],3,FALSE)),"",VLOOKUP(O15,Tableau1[],3,FALSE))</f>
        <v/>
      </c>
      <c r="Q15" s="92" t="str">
        <f>MOMA!AJ11</f>
        <v>Entreprise</v>
      </c>
      <c r="R15" s="101" t="str">
        <f>IF(ISNA(VLOOKUP(Q15,Tableau1[],3,FALSE)),"",VLOOKUP(Q15,Tableau1[],3,FALSE))</f>
        <v>Périodes en Entreprise</v>
      </c>
      <c r="S15" s="92" t="str">
        <f>MOMA!AN11</f>
        <v>Victoire 1945</v>
      </c>
      <c r="T15" s="101" t="str">
        <f>IF(ISNA(VLOOKUP(S15,Tableau1[],3,FALSE)),"",VLOOKUP(S15,Tableau1[],3,FALSE))</f>
        <v xml:space="preserve">Fériés </v>
      </c>
      <c r="U15" s="92" t="str">
        <f>MOMA!AR11</f>
        <v>Cours</v>
      </c>
      <c r="V15" s="101" t="str">
        <f>IF(ISNA(VLOOKUP(U15,Tableau1[],3,FALSE)),"",VLOOKUP(U15,Tableau1[],3,FALSE))</f>
        <v>Périodes en Centre</v>
      </c>
      <c r="W15" s="92" t="str">
        <f>MOMA!AV11</f>
        <v>Entreprise</v>
      </c>
      <c r="X15" s="101" t="str">
        <f>IF(ISNA(VLOOKUP(W15,Tableau1[],3,FALSE)),"",VLOOKUP(W15,Tableau1[],3,FALSE))</f>
        <v>Périodes en Entreprise</v>
      </c>
      <c r="Y15" s="92" t="e">
        <f>MOMA!#REF!</f>
        <v>#REF!</v>
      </c>
      <c r="Z15" s="101" t="e">
        <f>IF(ISNA(VLOOKUP(Y15,Tableau1[],3,FALSE)),"",VLOOKUP(Y15,Tableau1[],3,FALSE))</f>
        <v>#REF!</v>
      </c>
      <c r="AA15" s="92">
        <f>MOMA!AZ11</f>
        <v>0</v>
      </c>
      <c r="AB15" s="101" t="str">
        <f>IF(ISNA(VLOOKUP(AA15,Tableau1[],3,FALSE)),"",VLOOKUP(AA15,Tableau1[],3,FALSE))</f>
        <v/>
      </c>
      <c r="AC15" s="92">
        <f>MOMA!BD11</f>
        <v>0</v>
      </c>
      <c r="AD15" s="62" t="str">
        <f>IF(ISNA(VLOOKUP(AC15,Tableau1[],3,FALSE)),"",VLOOKUP(AC15,Tableau1[],3,FALSE))</f>
        <v/>
      </c>
      <c r="AE15" s="63" t="s">
        <v>111</v>
      </c>
      <c r="AF15" s="65">
        <f>AL13+1</f>
        <v>18</v>
      </c>
      <c r="AG15" s="65">
        <f t="shared" ref="AG15:AL15" si="7">AF15+1</f>
        <v>19</v>
      </c>
      <c r="AH15" s="65">
        <f t="shared" si="7"/>
        <v>20</v>
      </c>
      <c r="AI15" s="65">
        <f t="shared" si="7"/>
        <v>21</v>
      </c>
      <c r="AJ15" s="65">
        <f t="shared" si="7"/>
        <v>22</v>
      </c>
      <c r="AK15" s="89">
        <f t="shared" si="7"/>
        <v>23</v>
      </c>
      <c r="AL15" s="89">
        <f t="shared" si="7"/>
        <v>24</v>
      </c>
      <c r="AM15" s="56" t="s">
        <v>112</v>
      </c>
      <c r="AN15" s="65">
        <f>AT13+1</f>
        <v>22</v>
      </c>
      <c r="AO15" s="65">
        <f t="shared" ref="AO15:AT15" si="8">AN15+1</f>
        <v>23</v>
      </c>
      <c r="AP15" s="65">
        <f t="shared" si="8"/>
        <v>24</v>
      </c>
      <c r="AQ15" s="65">
        <f t="shared" si="8"/>
        <v>25</v>
      </c>
      <c r="AR15" s="65">
        <f t="shared" si="8"/>
        <v>26</v>
      </c>
      <c r="AS15" s="89">
        <f t="shared" si="8"/>
        <v>27</v>
      </c>
      <c r="AT15" s="89">
        <f t="shared" si="8"/>
        <v>28</v>
      </c>
      <c r="AU15" s="56" t="s">
        <v>111</v>
      </c>
      <c r="AV15" s="65">
        <f>BB13+1</f>
        <v>20</v>
      </c>
      <c r="AW15" s="65">
        <f t="shared" ref="AW15:BB15" si="9">AV15+1</f>
        <v>21</v>
      </c>
      <c r="AX15" s="65">
        <f t="shared" si="9"/>
        <v>22</v>
      </c>
      <c r="AY15" s="65">
        <f t="shared" si="9"/>
        <v>23</v>
      </c>
      <c r="AZ15" s="65">
        <f t="shared" si="9"/>
        <v>24</v>
      </c>
      <c r="BA15" s="89">
        <f t="shared" si="9"/>
        <v>25</v>
      </c>
      <c r="BB15" s="89">
        <f t="shared" si="9"/>
        <v>26</v>
      </c>
      <c r="BC15" s="56" t="s">
        <v>111</v>
      </c>
    </row>
    <row r="16" spans="1:55" hidden="1">
      <c r="A16" s="92">
        <f>MOMA!D12</f>
        <v>0</v>
      </c>
      <c r="B16" s="101" t="str">
        <f>IF(ISNA(VLOOKUP(A16,Tableau1[#Data],3,FALSE)),"",VLOOKUP(A16,Tableau1[#Data],3,FALSE))</f>
        <v/>
      </c>
      <c r="C16" s="92" t="str">
        <f>MOMA!H12</f>
        <v>Cours</v>
      </c>
      <c r="D16" s="101" t="str">
        <f>IF(ISNA(VLOOKUP(C16,Tableau1[#Data],3,FALSE)),"",VLOOKUP(C16,Tableau1[#Data],3,FALSE))</f>
        <v>Périodes en Centre</v>
      </c>
      <c r="E16" s="92" t="str">
        <f>MOMA!L12</f>
        <v>Cours</v>
      </c>
      <c r="F16" s="101" t="str">
        <f>IF(ISNA(VLOOKUP(E16,Tableau1[#Data],3,FALSE)),"",VLOOKUP(E16,Tableau1[#Data],3,FALSE))</f>
        <v>Périodes en Centre</v>
      </c>
      <c r="G16" s="92">
        <f>MOMA!P12</f>
        <v>0</v>
      </c>
      <c r="H16" s="101" t="str">
        <f>IF(ISNA(VLOOKUP(G16,Tableau1[#Data],3,FALSE)),"",VLOOKUP(G16,Tableau1[#Data],3,FALSE))</f>
        <v/>
      </c>
      <c r="I16" s="92" t="str">
        <f>MOMA!T12</f>
        <v>Entreprise</v>
      </c>
      <c r="J16" s="101" t="str">
        <f>IF(ISNA(VLOOKUP(I16,Tableau1[#Data],3,FALSE)),"",VLOOKUP(I16,Tableau1[#Data],3,FALSE))</f>
        <v>Périodes en Entreprise</v>
      </c>
      <c r="K16" s="92" t="str">
        <f>MOMA!X12</f>
        <v>Entreprise</v>
      </c>
      <c r="L16" s="101" t="str">
        <f>IF(ISNA(VLOOKUP(K16,Tableau1[#Data],3,FALSE)),"",VLOOKUP(K16,Tableau1[#Data],3,FALSE))</f>
        <v>Périodes en Entreprise</v>
      </c>
      <c r="M16" s="92" t="str">
        <f>MOMA!AB12</f>
        <v>Cours</v>
      </c>
      <c r="N16" s="101" t="str">
        <f>IF(ISNA(VLOOKUP(M16,Tableau1[#Data],3,FALSE)),"",VLOOKUP(M16,Tableau1[#Data],3,FALSE))</f>
        <v>Périodes en Centre</v>
      </c>
      <c r="O16" s="92" t="str">
        <f>MOMA!AF12</f>
        <v>Cours</v>
      </c>
      <c r="P16" s="101" t="str">
        <f>IF(ISNA(VLOOKUP(O16,Tableau1[#Data],3,FALSE)),"",VLOOKUP(O16,Tableau1[#Data],3,FALSE))</f>
        <v>Périodes en Centre</v>
      </c>
      <c r="Q16" s="92" t="str">
        <f>MOMA!AJ12</f>
        <v>Entreprise</v>
      </c>
      <c r="R16" s="101" t="str">
        <f>IF(ISNA(VLOOKUP(Q16,Tableau1[#Data],3,FALSE)),"",VLOOKUP(Q16,Tableau1[#Data],3,FALSE))</f>
        <v>Périodes en Entreprise</v>
      </c>
      <c r="S16" s="92">
        <f>MOMA!AN12</f>
        <v>0</v>
      </c>
      <c r="T16" s="101" t="str">
        <f>IF(ISNA(VLOOKUP(S16,Tableau1[#Data],3,FALSE)),"",VLOOKUP(S16,Tableau1[#Data],3,FALSE))</f>
        <v/>
      </c>
      <c r="U16" s="92" t="str">
        <f>MOMA!AR12</f>
        <v>Cours</v>
      </c>
      <c r="V16" s="101" t="str">
        <f>IF(ISNA(VLOOKUP(U16,Tableau1[#Data],3,FALSE)),"",VLOOKUP(U16,Tableau1[#Data],3,FALSE))</f>
        <v>Périodes en Centre</v>
      </c>
      <c r="W16" s="92" t="str">
        <f>MOMA!AV12</f>
        <v>Examens S1 Ses2</v>
      </c>
      <c r="X16" s="101" t="str">
        <f>IF(ISNA(VLOOKUP(W16,Tableau1[#Data],3,FALSE)),"",VLOOKUP(W16,Tableau1[#Data],3,FALSE))</f>
        <v>Périodes en Centre</v>
      </c>
      <c r="Y16" s="92" t="e">
        <f>MOMA!#REF!</f>
        <v>#REF!</v>
      </c>
      <c r="Z16" s="101" t="e">
        <f>IF(ISNA(VLOOKUP(Y16,Tableau1[#Data],3,FALSE)),"",VLOOKUP(Y16,Tableau1[#Data],3,FALSE))</f>
        <v>#REF!</v>
      </c>
      <c r="AA16" s="92">
        <f>MOMA!AZ12</f>
        <v>0</v>
      </c>
      <c r="AB16" s="101" t="str">
        <f>IF(ISNA(VLOOKUP(AA16,Tableau1[#Data],3,FALSE)),"",VLOOKUP(AA16,Tableau1[#Data],3,FALSE))</f>
        <v/>
      </c>
      <c r="AC16" s="92">
        <f>MOMA!BD12</f>
        <v>0</v>
      </c>
      <c r="AD16" s="62" t="str">
        <f>IF(ISNA(VLOOKUP(AC16,Tableau1[#Data],3,FALSE)),"",VLOOKUP(AC16,Tableau1[#Data],3,FALSE))</f>
        <v/>
      </c>
      <c r="AE16" s="63"/>
      <c r="AF16" s="64" t="str">
        <f>+B32</f>
        <v/>
      </c>
      <c r="AG16" s="64" t="str">
        <f>+B33</f>
        <v/>
      </c>
      <c r="AH16" s="64" t="str">
        <f>+B34</f>
        <v/>
      </c>
      <c r="AI16" s="64" t="str">
        <f>+B35</f>
        <v/>
      </c>
      <c r="AJ16" s="64" t="str">
        <f>+B36</f>
        <v/>
      </c>
      <c r="AK16" s="90" t="str">
        <f>+B37</f>
        <v/>
      </c>
      <c r="AL16" s="90" t="str">
        <f>+B38</f>
        <v/>
      </c>
      <c r="AM16" s="113"/>
      <c r="AN16" s="64" t="str">
        <f>+D36</f>
        <v>Périodes en Entreprise</v>
      </c>
      <c r="AO16" s="64" t="str">
        <f>+D37</f>
        <v>Périodes en Entreprise</v>
      </c>
      <c r="AP16" s="64"/>
      <c r="AQ16" s="64"/>
      <c r="AR16" s="64"/>
      <c r="AS16" s="64"/>
      <c r="AT16" s="64"/>
      <c r="AU16" s="113"/>
      <c r="AV16" s="64" t="str">
        <f>+F34</f>
        <v>Périodes en Entreprise</v>
      </c>
      <c r="AW16" s="64" t="str">
        <f>+F35</f>
        <v>Périodes en Entreprise</v>
      </c>
      <c r="AX16" s="64" t="str">
        <f>+F36</f>
        <v>Périodes en Entreprise</v>
      </c>
      <c r="AY16" s="64" t="str">
        <f>F37</f>
        <v>Périodes en Entreprise</v>
      </c>
      <c r="AZ16" s="64" t="str">
        <f>+F38</f>
        <v>Périodes en Entreprise</v>
      </c>
      <c r="BA16" s="90"/>
      <c r="BB16" s="90"/>
    </row>
    <row r="17" spans="1:63">
      <c r="A17" s="92">
        <f>MOMA!D13</f>
        <v>0</v>
      </c>
      <c r="B17" s="101" t="str">
        <f>IF(ISNA(VLOOKUP(A17,Tableau1[],3,FALSE)),"",VLOOKUP(A17,Tableau1[],3,FALSE))</f>
        <v/>
      </c>
      <c r="C17" s="92" t="str">
        <f>MOMA!H13</f>
        <v>Cours</v>
      </c>
      <c r="D17" s="101" t="str">
        <f>IF(ISNA(VLOOKUP(C17,Tableau1[],3,FALSE)),"",VLOOKUP(C17,Tableau1[],3,FALSE))</f>
        <v>Périodes en Centre</v>
      </c>
      <c r="E17" s="92" t="str">
        <f>MOMA!L13</f>
        <v>Cours</v>
      </c>
      <c r="F17" s="101" t="str">
        <f>IF(ISNA(VLOOKUP(E17,Tableau1[],3,FALSE)),"",VLOOKUP(E17,Tableau1[],3,FALSE))</f>
        <v>Périodes en Centre</v>
      </c>
      <c r="G17" s="92" t="str">
        <f>MOMA!P13</f>
        <v>Entreprise</v>
      </c>
      <c r="H17" s="101" t="str">
        <f>IF(ISNA(VLOOKUP(G17,Tableau1[],3,FALSE)),"",VLOOKUP(G17,Tableau1[],3,FALSE))</f>
        <v>Périodes en Entreprise</v>
      </c>
      <c r="I17" s="92" t="str">
        <f>MOMA!T13</f>
        <v>Entreprise</v>
      </c>
      <c r="J17" s="101" t="str">
        <f>IF(ISNA(VLOOKUP(I17,Tableau1[],3,FALSE)),"",VLOOKUP(I17,Tableau1[],3,FALSE))</f>
        <v>Périodes en Entreprise</v>
      </c>
      <c r="K17" s="92">
        <f>MOMA!X13</f>
        <v>0</v>
      </c>
      <c r="L17" s="101" t="str">
        <f>IF(ISNA(VLOOKUP(K17,Tableau1[],3,FALSE)),"",VLOOKUP(K17,Tableau1[],3,FALSE))</f>
        <v/>
      </c>
      <c r="M17" s="92" t="str">
        <f>MOMA!AB13</f>
        <v>Cours</v>
      </c>
      <c r="N17" s="101" t="str">
        <f>IF(ISNA(VLOOKUP(M17,Tableau1[],3,FALSE)),"",VLOOKUP(M17,Tableau1[],3,FALSE))</f>
        <v>Périodes en Centre</v>
      </c>
      <c r="O17" s="92" t="str">
        <f>MOMA!AF13</f>
        <v>Cours</v>
      </c>
      <c r="P17" s="101" t="str">
        <f>IF(ISNA(VLOOKUP(O17,Tableau1[],3,FALSE)),"",VLOOKUP(O17,Tableau1[],3,FALSE))</f>
        <v>Périodes en Centre</v>
      </c>
      <c r="Q17" s="92" t="str">
        <f>MOMA!AJ13</f>
        <v>Entreprise</v>
      </c>
      <c r="R17" s="101" t="str">
        <f>IF(ISNA(VLOOKUP(Q17,Tableau1[],3,FALSE)),"",VLOOKUP(Q17,Tableau1[],3,FALSE))</f>
        <v>Périodes en Entreprise</v>
      </c>
      <c r="S17" s="92">
        <f>MOMA!AN13</f>
        <v>0</v>
      </c>
      <c r="T17" s="101" t="str">
        <f>IF(ISNA(VLOOKUP(S17,Tableau1[],3,FALSE)),"",VLOOKUP(S17,Tableau1[],3,FALSE))</f>
        <v/>
      </c>
      <c r="U17" s="92" t="str">
        <f>MOMA!AR13</f>
        <v>Cours</v>
      </c>
      <c r="V17" s="101" t="str">
        <f>IF(ISNA(VLOOKUP(U17,Tableau1[],3,FALSE)),"",VLOOKUP(U17,Tableau1[],3,FALSE))</f>
        <v>Périodes en Centre</v>
      </c>
      <c r="W17" s="92" t="str">
        <f>MOMA!AV13</f>
        <v>Examens S2 Ses2</v>
      </c>
      <c r="X17" s="101" t="str">
        <f>IF(ISNA(VLOOKUP(W17,Tableau1[],3,FALSE)),"",VLOOKUP(W17,Tableau1[],3,FALSE))</f>
        <v>Périodes en Centre</v>
      </c>
      <c r="Y17" s="92" t="e">
        <f>MOMA!#REF!</f>
        <v>#REF!</v>
      </c>
      <c r="Z17" s="101" t="e">
        <f>IF(ISNA(VLOOKUP(Y17,Tableau1[],3,FALSE)),"",VLOOKUP(Y17,Tableau1[],3,FALSE))</f>
        <v>#REF!</v>
      </c>
      <c r="AA17" s="92">
        <f>MOMA!AZ13</f>
        <v>0</v>
      </c>
      <c r="AB17" s="101" t="str">
        <f>IF(ISNA(VLOOKUP(AA17,Tableau1[],3,FALSE)),"",VLOOKUP(AA17,Tableau1[],3,FALSE))</f>
        <v/>
      </c>
      <c r="AC17" s="92">
        <f>MOMA!BD13</f>
        <v>0</v>
      </c>
      <c r="AD17" s="62" t="str">
        <f>IF(ISNA(VLOOKUP(AC17,Tableau1[],3,FALSE)),"",VLOOKUP(AC17,Tableau1[],3,FALSE))</f>
        <v/>
      </c>
      <c r="AE17" s="63" t="s">
        <v>111</v>
      </c>
      <c r="AF17" s="65">
        <f>AL15+1</f>
        <v>25</v>
      </c>
      <c r="AG17" s="65">
        <f t="shared" ref="AG17" si="10">AF17+1</f>
        <v>26</v>
      </c>
      <c r="AH17" s="65">
        <f>AG17+1</f>
        <v>27</v>
      </c>
      <c r="AI17" s="65">
        <f>AH17+1</f>
        <v>28</v>
      </c>
      <c r="AJ17" s="65">
        <f t="shared" ref="AJ17" si="11">AI17+1</f>
        <v>29</v>
      </c>
      <c r="AK17" s="89">
        <f t="shared" ref="AK17" si="12">AJ17+1</f>
        <v>30</v>
      </c>
      <c r="AL17" s="89">
        <f t="shared" ref="AL17" si="13">AK17+1</f>
        <v>31</v>
      </c>
      <c r="AM17" s="56" t="s">
        <v>112</v>
      </c>
      <c r="AN17" s="65">
        <f>AT15+1</f>
        <v>29</v>
      </c>
      <c r="AO17" s="65">
        <f t="shared" ref="AO17" si="14">AN17+1</f>
        <v>30</v>
      </c>
      <c r="AP17" s="65"/>
      <c r="AQ17" s="65"/>
      <c r="AR17" s="65"/>
      <c r="AU17" s="56" t="s">
        <v>111</v>
      </c>
      <c r="AV17" s="65">
        <f>BB15+1</f>
        <v>27</v>
      </c>
      <c r="AW17" s="65">
        <f>AV17+1</f>
        <v>28</v>
      </c>
      <c r="AX17" s="65">
        <f>AW17+1</f>
        <v>29</v>
      </c>
      <c r="AY17" s="65">
        <f>AX17+1</f>
        <v>30</v>
      </c>
      <c r="AZ17" s="65">
        <f>AY17+1</f>
        <v>31</v>
      </c>
      <c r="BA17" s="65"/>
      <c r="BB17" s="65"/>
      <c r="BC17" s="56" t="s">
        <v>111</v>
      </c>
    </row>
    <row r="18" spans="1:63" hidden="1">
      <c r="A18" s="92">
        <f>MOMA!D14</f>
        <v>0</v>
      </c>
      <c r="B18" s="101" t="str">
        <f>IF(ISNA(VLOOKUP(A18,Tableau1[],3,FALSE)),"",VLOOKUP(A18,Tableau1[],3,FALSE))</f>
        <v/>
      </c>
      <c r="C18" s="92" t="str">
        <f>MOMA!H14</f>
        <v>Cours</v>
      </c>
      <c r="D18" s="101" t="str">
        <f>IF(ISNA(VLOOKUP(C18,Tableau1[],3,FALSE)),"",VLOOKUP(C18,Tableau1[],3,FALSE))</f>
        <v>Périodes en Centre</v>
      </c>
      <c r="E18" s="92">
        <f>MOMA!L14</f>
        <v>0</v>
      </c>
      <c r="F18" s="101" t="str">
        <f>IF(ISNA(VLOOKUP(E18,Tableau1[],3,FALSE)),"",VLOOKUP(E18,Tableau1[],3,FALSE))</f>
        <v/>
      </c>
      <c r="G18" s="92" t="str">
        <f>MOMA!P14</f>
        <v>Armistice 18</v>
      </c>
      <c r="H18" s="101" t="str">
        <f>IF(ISNA(VLOOKUP(G18,Tableau1[],3,FALSE)),"",VLOOKUP(G18,Tableau1[],3,FALSE))</f>
        <v xml:space="preserve">Fériés </v>
      </c>
      <c r="I18" s="92" t="str">
        <f>MOMA!T14</f>
        <v>Entreprise</v>
      </c>
      <c r="J18" s="101" t="str">
        <f>IF(ISNA(VLOOKUP(I18,Tableau1[],3,FALSE)),"",VLOOKUP(I18,Tableau1[],3,FALSE))</f>
        <v>Périodes en Entreprise</v>
      </c>
      <c r="K18" s="92">
        <f>MOMA!X14</f>
        <v>0</v>
      </c>
      <c r="L18" s="101" t="str">
        <f>IF(ISNA(VLOOKUP(K18,Tableau1[],3,FALSE)),"",VLOOKUP(K18,Tableau1[],3,FALSE))</f>
        <v/>
      </c>
      <c r="M18" s="92" t="str">
        <f>MOMA!AB14</f>
        <v>Cours</v>
      </c>
      <c r="N18" s="101" t="str">
        <f>IF(ISNA(VLOOKUP(M18,Tableau1[],3,FALSE)),"",VLOOKUP(M18,Tableau1[],3,FALSE))</f>
        <v>Périodes en Centre</v>
      </c>
      <c r="O18" s="92" t="str">
        <f>MOMA!AF14</f>
        <v>Cours</v>
      </c>
      <c r="P18" s="101" t="str">
        <f>IF(ISNA(VLOOKUP(O18,Tableau1[],3,FALSE)),"",VLOOKUP(O18,Tableau1[],3,FALSE))</f>
        <v>Périodes en Centre</v>
      </c>
      <c r="Q18" s="92">
        <f>MOMA!AJ14</f>
        <v>0</v>
      </c>
      <c r="R18" s="101" t="str">
        <f>IF(ISNA(VLOOKUP(Q18,Tableau1[],3,FALSE)),"",VLOOKUP(Q18,Tableau1[],3,FALSE))</f>
        <v/>
      </c>
      <c r="S18" s="92" t="str">
        <f>MOMA!AN14</f>
        <v>Entreprise</v>
      </c>
      <c r="T18" s="101" t="str">
        <f>IF(ISNA(VLOOKUP(S18,Tableau1[],3,FALSE)),"",VLOOKUP(S18,Tableau1[],3,FALSE))</f>
        <v>Périodes en Entreprise</v>
      </c>
      <c r="U18" s="92" t="str">
        <f>MOMA!AR14</f>
        <v>Cours</v>
      </c>
      <c r="V18" s="101" t="str">
        <f>IF(ISNA(VLOOKUP(U18,Tableau1[],3,FALSE)),"",VLOOKUP(U18,Tableau1[],3,FALSE))</f>
        <v>Périodes en Centre</v>
      </c>
      <c r="W18" s="92">
        <f>MOMA!AV14</f>
        <v>0</v>
      </c>
      <c r="X18" s="101" t="str">
        <f>IF(ISNA(VLOOKUP(W18,Tableau1[],3,FALSE)),"",VLOOKUP(W18,Tableau1[],3,FALSE))</f>
        <v/>
      </c>
      <c r="Y18" s="92" t="e">
        <f>MOMA!#REF!</f>
        <v>#REF!</v>
      </c>
      <c r="Z18" s="101" t="e">
        <f>IF(ISNA(VLOOKUP(Y18,Tableau1[],3,FALSE)),"",VLOOKUP(Y18,Tableau1[],3,FALSE))</f>
        <v>#REF!</v>
      </c>
      <c r="AA18" s="92">
        <f>MOMA!AZ14</f>
        <v>0</v>
      </c>
      <c r="AB18" s="101" t="str">
        <f>IF(ISNA(VLOOKUP(AA18,Tableau1[],3,FALSE)),"",VLOOKUP(AA18,Tableau1[],3,FALSE))</f>
        <v/>
      </c>
      <c r="AC18" s="92">
        <f>MOMA!BD14</f>
        <v>0</v>
      </c>
      <c r="AD18" s="62" t="str">
        <f>IF(ISNA(VLOOKUP(AC18,Tableau1[],3,FALSE)),"",VLOOKUP(AC18,Tableau1[],3,FALSE))</f>
        <v/>
      </c>
      <c r="AE18" s="63" t="s">
        <v>111</v>
      </c>
      <c r="AF18" s="113"/>
      <c r="AG18" s="113"/>
      <c r="AH18" s="113"/>
      <c r="AI18" s="113"/>
      <c r="AJ18" s="113"/>
      <c r="AK18" s="113"/>
      <c r="AL18" s="113"/>
      <c r="AM18" s="113" t="s">
        <v>112</v>
      </c>
      <c r="AN18" s="64"/>
      <c r="AO18" s="113"/>
      <c r="AP18" s="113"/>
      <c r="AQ18" s="113"/>
      <c r="AR18" s="113"/>
      <c r="AS18" s="113"/>
      <c r="AT18" s="113"/>
      <c r="AU18" s="113" t="s">
        <v>111</v>
      </c>
      <c r="AV18" s="113"/>
      <c r="AW18" s="113"/>
      <c r="AX18" s="113"/>
      <c r="AY18" s="113"/>
      <c r="AZ18" s="113"/>
      <c r="BA18" s="113"/>
      <c r="BB18" s="64"/>
      <c r="BC18" s="56" t="s">
        <v>111</v>
      </c>
    </row>
    <row r="19" spans="1:63">
      <c r="A19" s="92">
        <f>MOMA!D15</f>
        <v>0</v>
      </c>
      <c r="B19" s="101" t="str">
        <f>IF(ISNA(VLOOKUP(A19,Tableau1[],3,FALSE)),"",VLOOKUP(A19,Tableau1[],3,FALSE))</f>
        <v/>
      </c>
      <c r="C19" s="92" t="str">
        <f>MOMA!H15</f>
        <v>Cours</v>
      </c>
      <c r="D19" s="101" t="str">
        <f>IF(ISNA(VLOOKUP(C19,Tableau1[],3,FALSE)),"",VLOOKUP(C19,Tableau1[],3,FALSE))</f>
        <v>Périodes en Centre</v>
      </c>
      <c r="E19" s="92">
        <f>MOMA!L15</f>
        <v>0</v>
      </c>
      <c r="F19" s="101" t="str">
        <f>IF(ISNA(VLOOKUP(E19,Tableau1[],3,FALSE)),"",VLOOKUP(E19,Tableau1[],3,FALSE))</f>
        <v/>
      </c>
      <c r="G19" s="92" t="str">
        <f>MOMA!P15</f>
        <v>Entreprise</v>
      </c>
      <c r="H19" s="101" t="str">
        <f>IF(ISNA(VLOOKUP(G19,Tableau1[],3,FALSE)),"",VLOOKUP(G19,Tableau1[],3,FALSE))</f>
        <v>Périodes en Entreprise</v>
      </c>
      <c r="I19" s="92" t="str">
        <f>MOMA!T15</f>
        <v>Entreprise</v>
      </c>
      <c r="J19" s="101" t="str">
        <f>IF(ISNA(VLOOKUP(I19,Tableau1[],3,FALSE)),"",VLOOKUP(I19,Tableau1[],3,FALSE))</f>
        <v>Périodes en Entreprise</v>
      </c>
      <c r="K19" s="92" t="str">
        <f>MOMA!X15</f>
        <v>Cours</v>
      </c>
      <c r="L19" s="101" t="str">
        <f>IF(ISNA(VLOOKUP(K19,Tableau1[],3,FALSE)),"",VLOOKUP(K19,Tableau1[],3,FALSE))</f>
        <v>Périodes en Centre</v>
      </c>
      <c r="M19" s="92" t="str">
        <f>MOMA!AB15</f>
        <v>Cours</v>
      </c>
      <c r="N19" s="101" t="str">
        <f>IF(ISNA(VLOOKUP(M19,Tableau1[],3,FALSE)),"",VLOOKUP(M19,Tableau1[],3,FALSE))</f>
        <v>Périodes en Centre</v>
      </c>
      <c r="O19" s="92" t="str">
        <f>MOMA!AF15</f>
        <v>Cours</v>
      </c>
      <c r="P19" s="101" t="str">
        <f>IF(ISNA(VLOOKUP(O19,Tableau1[],3,FALSE)),"",VLOOKUP(O19,Tableau1[],3,FALSE))</f>
        <v>Périodes en Centre</v>
      </c>
      <c r="Q19" s="92">
        <f>MOMA!AJ15</f>
        <v>0</v>
      </c>
      <c r="R19" s="101" t="str">
        <f>IF(ISNA(VLOOKUP(Q19,Tableau1[],3,FALSE)),"",VLOOKUP(Q19,Tableau1[],3,FALSE))</f>
        <v/>
      </c>
      <c r="S19" s="92" t="str">
        <f>MOMA!AN15</f>
        <v>Entreprise</v>
      </c>
      <c r="T19" s="101" t="str">
        <f>IF(ISNA(VLOOKUP(S19,Tableau1[],3,FALSE)),"",VLOOKUP(S19,Tableau1[],3,FALSE))</f>
        <v>Périodes en Entreprise</v>
      </c>
      <c r="U19" s="92" t="str">
        <f>MOMA!AR15</f>
        <v>Cours</v>
      </c>
      <c r="V19" s="101" t="str">
        <f>IF(ISNA(VLOOKUP(U19,Tableau1[],3,FALSE)),"",VLOOKUP(U19,Tableau1[],3,FALSE))</f>
        <v>Périodes en Centre</v>
      </c>
      <c r="W19" s="92">
        <f>MOMA!AV15</f>
        <v>0</v>
      </c>
      <c r="X19" s="101" t="str">
        <f>IF(ISNA(VLOOKUP(W19,Tableau1[],3,FALSE)),"",VLOOKUP(W19,Tableau1[],3,FALSE))</f>
        <v/>
      </c>
      <c r="Y19" s="92" t="e">
        <f>MOMA!#REF!</f>
        <v>#REF!</v>
      </c>
      <c r="Z19" s="101" t="e">
        <f>IF(ISNA(VLOOKUP(Y19,Tableau1[],3,FALSE)),"",VLOOKUP(Y19,Tableau1[],3,FALSE))</f>
        <v>#REF!</v>
      </c>
      <c r="AA19" s="92">
        <f>MOMA!AZ15</f>
        <v>0</v>
      </c>
      <c r="AB19" s="101" t="str">
        <f>IF(ISNA(VLOOKUP(AA19,Tableau1[],3,FALSE)),"",VLOOKUP(AA19,Tableau1[],3,FALSE))</f>
        <v/>
      </c>
      <c r="AC19" s="92">
        <f>MOMA!BD15</f>
        <v>0</v>
      </c>
      <c r="AD19" s="62" t="str">
        <f>IF(ISNA(VLOOKUP(AC19,Tableau1[],3,FALSE)),"",VLOOKUP(AC19,Tableau1[],3,FALSE))</f>
        <v/>
      </c>
      <c r="AE19" s="63" t="s">
        <v>111</v>
      </c>
      <c r="AF19" s="65"/>
      <c r="AG19" s="65"/>
      <c r="AH19" s="65"/>
      <c r="AI19" s="65"/>
      <c r="AJ19" s="65"/>
      <c r="AK19" s="65"/>
      <c r="AL19" s="65"/>
      <c r="AM19" s="56" t="s">
        <v>112</v>
      </c>
      <c r="AN19" s="65"/>
      <c r="AO19" s="65"/>
      <c r="AU19" s="56" t="s">
        <v>111</v>
      </c>
      <c r="AV19" s="65"/>
      <c r="AW19" s="65"/>
      <c r="BC19" s="56" t="s">
        <v>111</v>
      </c>
    </row>
    <row r="20" spans="1:63" s="59" customFormat="1">
      <c r="A20" s="92">
        <f>MOMA!D16</f>
        <v>0</v>
      </c>
      <c r="B20" s="101" t="str">
        <f>IF(ISNA(VLOOKUP(A20,Tableau1[],3,FALSE)),"",VLOOKUP(A20,Tableau1[],3,FALSE))</f>
        <v/>
      </c>
      <c r="C20" s="92">
        <f>MOMA!H16</f>
        <v>0</v>
      </c>
      <c r="D20" s="101" t="str">
        <f>IF(ISNA(VLOOKUP(C20,Tableau1[],3,FALSE)),"",VLOOKUP(C20,Tableau1[],3,FALSE))</f>
        <v/>
      </c>
      <c r="E20" s="92" t="str">
        <f>MOMA!L16</f>
        <v>Entreprise</v>
      </c>
      <c r="F20" s="101" t="str">
        <f>IF(ISNA(VLOOKUP(E20,Tableau1[],3,FALSE)),"",VLOOKUP(E20,Tableau1[],3,FALSE))</f>
        <v>Périodes en Entreprise</v>
      </c>
      <c r="G20" s="92" t="str">
        <f>MOMA!P16</f>
        <v>Entreprise</v>
      </c>
      <c r="H20" s="101" t="str">
        <f>IF(ISNA(VLOOKUP(G20,Tableau1[],3,FALSE)),"",VLOOKUP(G20,Tableau1[],3,FALSE))</f>
        <v>Périodes en Entreprise</v>
      </c>
      <c r="I20" s="92">
        <f>MOMA!T16</f>
        <v>0</v>
      </c>
      <c r="J20" s="101" t="str">
        <f>IF(ISNA(VLOOKUP(I20,Tableau1[],3,FALSE)),"",VLOOKUP(I20,Tableau1[],3,FALSE))</f>
        <v/>
      </c>
      <c r="K20" s="92" t="str">
        <f>MOMA!X16</f>
        <v>Cours</v>
      </c>
      <c r="L20" s="101" t="str">
        <f>IF(ISNA(VLOOKUP(K20,Tableau1[],3,FALSE)),"",VLOOKUP(K20,Tableau1[],3,FALSE))</f>
        <v>Périodes en Centre</v>
      </c>
      <c r="M20" s="92" t="str">
        <f>MOMA!AB16</f>
        <v>Cours</v>
      </c>
      <c r="N20" s="101" t="str">
        <f>IF(ISNA(VLOOKUP(M20,Tableau1[],3,FALSE)),"",VLOOKUP(M20,Tableau1[],3,FALSE))</f>
        <v>Périodes en Centre</v>
      </c>
      <c r="O20" s="92" t="str">
        <f>MOMA!AF16</f>
        <v>Cours</v>
      </c>
      <c r="P20" s="101" t="str">
        <f>IF(ISNA(VLOOKUP(O20,Tableau1[],3,FALSE)),"",VLOOKUP(O20,Tableau1[],3,FALSE))</f>
        <v>Périodes en Centre</v>
      </c>
      <c r="Q20" s="92" t="str">
        <f>MOMA!AJ16</f>
        <v>Entreprise</v>
      </c>
      <c r="R20" s="101" t="str">
        <f>IF(ISNA(VLOOKUP(Q20,Tableau1[],3,FALSE)),"",VLOOKUP(Q20,Tableau1[],3,FALSE))</f>
        <v>Périodes en Entreprise</v>
      </c>
      <c r="S20" s="92" t="str">
        <f>MOMA!AN16</f>
        <v>Entreprise</v>
      </c>
      <c r="T20" s="101" t="str">
        <f>IF(ISNA(VLOOKUP(S20,Tableau1[],3,FALSE)),"",VLOOKUP(S20,Tableau1[],3,FALSE))</f>
        <v>Périodes en Entreprise</v>
      </c>
      <c r="U20" s="92">
        <f>MOMA!AR16</f>
        <v>0</v>
      </c>
      <c r="V20" s="101" t="str">
        <f>IF(ISNA(VLOOKUP(U20,Tableau1[],3,FALSE)),"",VLOOKUP(U20,Tableau1[],3,FALSE))</f>
        <v/>
      </c>
      <c r="W20" s="92" t="str">
        <f>MOMA!AV16</f>
        <v>Entreprise</v>
      </c>
      <c r="X20" s="101" t="str">
        <f>IF(ISNA(VLOOKUP(W20,Tableau1[],3,FALSE)),"",VLOOKUP(W20,Tableau1[],3,FALSE))</f>
        <v>Périodes en Entreprise</v>
      </c>
      <c r="Y20" s="92" t="e">
        <f>MOMA!#REF!</f>
        <v>#REF!</v>
      </c>
      <c r="Z20" s="101" t="e">
        <f>IF(ISNA(VLOOKUP(Y20,Tableau1[],3,FALSE)),"",VLOOKUP(Y20,Tableau1[],3,FALSE))</f>
        <v>#REF!</v>
      </c>
      <c r="AA20" s="92">
        <f>MOMA!AZ16</f>
        <v>0</v>
      </c>
      <c r="AB20" s="101" t="str">
        <f>IF(ISNA(VLOOKUP(AA20,Tableau1[],3,FALSE)),"",VLOOKUP(AA20,Tableau1[],3,FALSE))</f>
        <v/>
      </c>
      <c r="AC20" s="92">
        <f>MOMA!BD16</f>
        <v>0</v>
      </c>
      <c r="AD20" s="62" t="str">
        <f>IF(ISNA(VLOOKUP(AC20,Tableau1[],3,FALSE)),"",VLOOKUP(AC20,Tableau1[],3,FALSE))</f>
        <v/>
      </c>
      <c r="AE20" s="61" t="s">
        <v>111</v>
      </c>
      <c r="AF20" s="143">
        <f>AV6+31</f>
        <v>45962</v>
      </c>
      <c r="AG20" s="143"/>
      <c r="AH20" s="143"/>
      <c r="AI20" s="143"/>
      <c r="AJ20" s="143"/>
      <c r="AK20" s="143"/>
      <c r="AL20" s="60">
        <f>BB6+1</f>
        <v>4</v>
      </c>
      <c r="AM20" s="59" t="s">
        <v>112</v>
      </c>
      <c r="AN20" s="143">
        <f>AF20+30</f>
        <v>45992</v>
      </c>
      <c r="AO20" s="143"/>
      <c r="AP20" s="143"/>
      <c r="AQ20" s="143"/>
      <c r="AR20" s="143"/>
      <c r="AS20" s="143"/>
      <c r="AT20" s="60">
        <f>AL20+1</f>
        <v>5</v>
      </c>
      <c r="AU20" s="59" t="s">
        <v>111</v>
      </c>
      <c r="AV20" s="143">
        <f>AN20+31</f>
        <v>46023</v>
      </c>
      <c r="AW20" s="143"/>
      <c r="AX20" s="143"/>
      <c r="AY20" s="143"/>
      <c r="AZ20" s="143"/>
      <c r="BA20" s="143"/>
      <c r="BB20" s="60">
        <f>AT20+1</f>
        <v>6</v>
      </c>
      <c r="BC20" s="59" t="s">
        <v>111</v>
      </c>
      <c r="BG20" s="87"/>
      <c r="BH20" s="87"/>
      <c r="BI20" s="87"/>
      <c r="BJ20" s="87"/>
      <c r="BK20" s="87"/>
    </row>
    <row r="21" spans="1:63" s="59" customFormat="1">
      <c r="A21" s="92">
        <f>MOMA!D17</f>
        <v>0</v>
      </c>
      <c r="B21" s="101" t="str">
        <f>IF(ISNA(VLOOKUP(A21,Tableau1[],3,FALSE)),"",VLOOKUP(A21,Tableau1[],3,FALSE))</f>
        <v/>
      </c>
      <c r="C21" s="92">
        <f>MOMA!H17</f>
        <v>0</v>
      </c>
      <c r="D21" s="101" t="str">
        <f>IF(ISNA(VLOOKUP(C21,Tableau1[],3,FALSE)),"",VLOOKUP(C21,Tableau1[],3,FALSE))</f>
        <v/>
      </c>
      <c r="E21" s="92" t="str">
        <f>MOMA!L17</f>
        <v>Entreprise</v>
      </c>
      <c r="F21" s="101" t="str">
        <f>IF(ISNA(VLOOKUP(E21,Tableau1[],3,FALSE)),"",VLOOKUP(E21,Tableau1[],3,FALSE))</f>
        <v>Périodes en Entreprise</v>
      </c>
      <c r="G21" s="92" t="str">
        <f>MOMA!P17</f>
        <v>Entreprise</v>
      </c>
      <c r="H21" s="101" t="str">
        <f>IF(ISNA(VLOOKUP(G21,Tableau1[],3,FALSE)),"",VLOOKUP(G21,Tableau1[],3,FALSE))</f>
        <v>Périodes en Entreprise</v>
      </c>
      <c r="I21" s="92">
        <f>MOMA!T17</f>
        <v>0</v>
      </c>
      <c r="J21" s="101" t="str">
        <f>IF(ISNA(VLOOKUP(I21,Tableau1[],3,FALSE)),"",VLOOKUP(I21,Tableau1[],3,FALSE))</f>
        <v/>
      </c>
      <c r="K21" s="92" t="str">
        <f>MOMA!X17</f>
        <v>Cours</v>
      </c>
      <c r="L21" s="101" t="str">
        <f>IF(ISNA(VLOOKUP(K21,Tableau1[],3,FALSE)),"",VLOOKUP(K21,Tableau1[],3,FALSE))</f>
        <v>Périodes en Centre</v>
      </c>
      <c r="M21" s="92">
        <f>MOMA!AB17</f>
        <v>0</v>
      </c>
      <c r="N21" s="101" t="str">
        <f>IF(ISNA(VLOOKUP(M21,Tableau1[],3,FALSE)),"",VLOOKUP(M21,Tableau1[],3,FALSE))</f>
        <v/>
      </c>
      <c r="O21" s="92">
        <f>MOMA!AF17</f>
        <v>0</v>
      </c>
      <c r="P21" s="101" t="str">
        <f>IF(ISNA(VLOOKUP(O21,Tableau1[],3,FALSE)),"",VLOOKUP(O21,Tableau1[],3,FALSE))</f>
        <v/>
      </c>
      <c r="Q21" s="92" t="str">
        <f>MOMA!AJ17</f>
        <v>Entreprise</v>
      </c>
      <c r="R21" s="101" t="str">
        <f>IF(ISNA(VLOOKUP(Q21,Tableau1[],3,FALSE)),"",VLOOKUP(Q21,Tableau1[],3,FALSE))</f>
        <v>Périodes en Entreprise</v>
      </c>
      <c r="S21" s="92" t="str">
        <f>MOMA!AN17</f>
        <v>Ascension</v>
      </c>
      <c r="T21" s="101" t="str">
        <f>IF(ISNA(VLOOKUP(S21,Tableau1[],3,FALSE)),"",VLOOKUP(S21,Tableau1[],3,FALSE))</f>
        <v xml:space="preserve">Fériés </v>
      </c>
      <c r="U21" s="92">
        <f>MOMA!AR17</f>
        <v>0</v>
      </c>
      <c r="V21" s="101" t="str">
        <f>IF(ISNA(VLOOKUP(U21,Tableau1[],3,FALSE)),"",VLOOKUP(U21,Tableau1[],3,FALSE))</f>
        <v/>
      </c>
      <c r="W21" s="92" t="str">
        <f>MOMA!AV17</f>
        <v>Fête nationale</v>
      </c>
      <c r="X21" s="101" t="str">
        <f>IF(ISNA(VLOOKUP(W21,Tableau1[],3,FALSE)),"",VLOOKUP(W21,Tableau1[],3,FALSE))</f>
        <v xml:space="preserve">Fériés </v>
      </c>
      <c r="Y21" s="92" t="e">
        <f>MOMA!#REF!</f>
        <v>#REF!</v>
      </c>
      <c r="Z21" s="101" t="e">
        <f>IF(ISNA(VLOOKUP(Y21,Tableau1[],3,FALSE)),"",VLOOKUP(Y21,Tableau1[],3,FALSE))</f>
        <v>#REF!</v>
      </c>
      <c r="AA21" s="92">
        <f>MOMA!AZ17</f>
        <v>0</v>
      </c>
      <c r="AB21" s="101" t="str">
        <f>IF(ISNA(VLOOKUP(AA21,Tableau1[],3,FALSE)),"",VLOOKUP(AA21,Tableau1[],3,FALSE))</f>
        <v/>
      </c>
      <c r="AC21" s="92">
        <f>MOMA!BD17</f>
        <v>0</v>
      </c>
      <c r="AD21" s="62" t="str">
        <f>IF(ISNA(VLOOKUP(AC21,Tableau1[],3,FALSE)),"",VLOOKUP(AC21,Tableau1[],3,FALSE))</f>
        <v/>
      </c>
      <c r="AE21" s="61" t="s">
        <v>111</v>
      </c>
      <c r="AF21" s="61" t="s">
        <v>83</v>
      </c>
      <c r="AG21" s="61" t="s">
        <v>85</v>
      </c>
      <c r="AH21" s="61" t="s">
        <v>86</v>
      </c>
      <c r="AI21" s="61" t="s">
        <v>84</v>
      </c>
      <c r="AJ21" s="61" t="s">
        <v>87</v>
      </c>
      <c r="AK21" s="61" t="s">
        <v>88</v>
      </c>
      <c r="AL21" s="61" t="s">
        <v>46</v>
      </c>
      <c r="AM21" s="59" t="s">
        <v>112</v>
      </c>
      <c r="AN21" s="61" t="s">
        <v>83</v>
      </c>
      <c r="AO21" s="61" t="s">
        <v>85</v>
      </c>
      <c r="AP21" s="61" t="s">
        <v>86</v>
      </c>
      <c r="AQ21" s="61" t="s">
        <v>84</v>
      </c>
      <c r="AR21" s="61" t="s">
        <v>87</v>
      </c>
      <c r="AS21" s="61" t="s">
        <v>88</v>
      </c>
      <c r="AT21" s="61" t="s">
        <v>46</v>
      </c>
      <c r="AU21" s="59" t="s">
        <v>111</v>
      </c>
      <c r="AV21" s="61" t="s">
        <v>83</v>
      </c>
      <c r="AW21" s="61" t="s">
        <v>85</v>
      </c>
      <c r="AX21" s="61" t="s">
        <v>86</v>
      </c>
      <c r="AY21" s="61" t="s">
        <v>84</v>
      </c>
      <c r="AZ21" s="61" t="s">
        <v>87</v>
      </c>
      <c r="BA21" s="61" t="s">
        <v>88</v>
      </c>
      <c r="BB21" s="61" t="s">
        <v>46</v>
      </c>
      <c r="BC21" s="59" t="s">
        <v>111</v>
      </c>
      <c r="BE21" s="87"/>
      <c r="BG21" s="87"/>
      <c r="BH21" s="87"/>
      <c r="BI21" s="87"/>
      <c r="BJ21" s="87"/>
      <c r="BK21" s="87"/>
    </row>
    <row r="22" spans="1:63" hidden="1">
      <c r="A22" s="92" t="str">
        <f>MOMA!D18</f>
        <v>Assomption</v>
      </c>
      <c r="B22" s="101" t="str">
        <f>IF(ISNA(VLOOKUP(A22,Tableau1[],3,FALSE)),"",VLOOKUP(A22,Tableau1[],3,FALSE))</f>
        <v xml:space="preserve">Fériés </v>
      </c>
      <c r="C22" s="92" t="str">
        <f>MOMA!H18</f>
        <v>Entreprise</v>
      </c>
      <c r="D22" s="101" t="str">
        <f>IF(ISNA(VLOOKUP(C22,Tableau1[],3,FALSE)),"",VLOOKUP(C22,Tableau1[],3,FALSE))</f>
        <v>Périodes en Entreprise</v>
      </c>
      <c r="E22" s="92" t="str">
        <f>MOMA!L18</f>
        <v>Entreprise</v>
      </c>
      <c r="F22" s="101" t="str">
        <f>IF(ISNA(VLOOKUP(E22,Tableau1[],3,FALSE)),"",VLOOKUP(E22,Tableau1[],3,FALSE))</f>
        <v>Périodes en Entreprise</v>
      </c>
      <c r="G22" s="92">
        <f>MOMA!P18</f>
        <v>0</v>
      </c>
      <c r="H22" s="101" t="str">
        <f>IF(ISNA(VLOOKUP(G22,Tableau1[],3,FALSE)),"",VLOOKUP(G22,Tableau1[],3,FALSE))</f>
        <v/>
      </c>
      <c r="I22" s="92" t="str">
        <f>MOMA!T18</f>
        <v>Cours</v>
      </c>
      <c r="J22" s="101" t="str">
        <f>IF(ISNA(VLOOKUP(I22,Tableau1[],3,FALSE)),"",VLOOKUP(I22,Tableau1[],3,FALSE))</f>
        <v>Périodes en Centre</v>
      </c>
      <c r="K22" s="92" t="str">
        <f>MOMA!X18</f>
        <v>Cours</v>
      </c>
      <c r="L22" s="101" t="str">
        <f>IF(ISNA(VLOOKUP(K22,Tableau1[],3,FALSE)),"",VLOOKUP(K22,Tableau1[],3,FALSE))</f>
        <v>Périodes en Centre</v>
      </c>
      <c r="M22" s="92">
        <f>MOMA!AB18</f>
        <v>0</v>
      </c>
      <c r="N22" s="101" t="str">
        <f>IF(ISNA(VLOOKUP(M22,Tableau1[],3,FALSE)),"",VLOOKUP(M22,Tableau1[],3,FALSE))</f>
        <v/>
      </c>
      <c r="O22" s="92">
        <f>MOMA!AF18</f>
        <v>0</v>
      </c>
      <c r="P22" s="101" t="str">
        <f>IF(ISNA(VLOOKUP(O22,Tableau1[],3,FALSE)),"",VLOOKUP(O22,Tableau1[],3,FALSE))</f>
        <v/>
      </c>
      <c r="Q22" s="92" t="str">
        <f>MOMA!AJ18</f>
        <v>Entreprise</v>
      </c>
      <c r="R22" s="101" t="str">
        <f>IF(ISNA(VLOOKUP(Q22,Tableau1[],3,FALSE)),"",VLOOKUP(Q22,Tableau1[],3,FALSE))</f>
        <v>Périodes en Entreprise</v>
      </c>
      <c r="S22" s="92" t="str">
        <f>MOMA!AN18</f>
        <v>Entreprise</v>
      </c>
      <c r="T22" s="101" t="str">
        <f>IF(ISNA(VLOOKUP(S22,Tableau1[],3,FALSE)),"",VLOOKUP(S22,Tableau1[],3,FALSE))</f>
        <v>Périodes en Entreprise</v>
      </c>
      <c r="U22" s="92" t="str">
        <f>MOMA!AR18</f>
        <v>Entreprise</v>
      </c>
      <c r="V22" s="101" t="str">
        <f>IF(ISNA(VLOOKUP(U22,Tableau1[],3,FALSE)),"",VLOOKUP(U22,Tableau1[],3,FALSE))</f>
        <v>Périodes en Entreprise</v>
      </c>
      <c r="W22" s="92" t="str">
        <f>MOMA!AV18</f>
        <v>Entreprise</v>
      </c>
      <c r="X22" s="101" t="str">
        <f>IF(ISNA(VLOOKUP(W22,Tableau1[],3,FALSE)),"",VLOOKUP(W22,Tableau1[],3,FALSE))</f>
        <v>Périodes en Entreprise</v>
      </c>
      <c r="Y22" s="92" t="e">
        <f>MOMA!#REF!</f>
        <v>#REF!</v>
      </c>
      <c r="Z22" s="101" t="e">
        <f>IF(ISNA(VLOOKUP(Y22,Tableau1[],3,FALSE)),"",VLOOKUP(Y22,Tableau1[],3,FALSE))</f>
        <v>#REF!</v>
      </c>
      <c r="AA22" s="92">
        <f>MOMA!AZ18</f>
        <v>0</v>
      </c>
      <c r="AB22" s="101" t="str">
        <f>IF(ISNA(VLOOKUP(AA22,Tableau1[],3,FALSE)),"",VLOOKUP(AA22,Tableau1[],3,FALSE))</f>
        <v/>
      </c>
      <c r="AC22" s="92">
        <f>MOMA!BD18</f>
        <v>0</v>
      </c>
      <c r="AD22" s="62" t="str">
        <f>IF(ISNA(VLOOKUP(AC22,Tableau1[],3,FALSE)),"",VLOOKUP(AC22,Tableau1[],3,FALSE))</f>
        <v/>
      </c>
      <c r="AE22" s="63" t="s">
        <v>111</v>
      </c>
      <c r="AF22" s="64"/>
      <c r="AG22" s="64"/>
      <c r="AH22" s="64"/>
      <c r="AI22" s="64"/>
      <c r="AJ22" s="113"/>
      <c r="AK22" s="110" t="str">
        <f>+H8</f>
        <v xml:space="preserve">Fériés </v>
      </c>
      <c r="AL22" s="110" t="str">
        <f>+H9</f>
        <v/>
      </c>
      <c r="AM22" s="113" t="s">
        <v>112</v>
      </c>
      <c r="AN22" s="114" t="str">
        <f>+J8</f>
        <v>Périodes en Entreprise</v>
      </c>
      <c r="AO22" s="115" t="str">
        <f>+J9</f>
        <v>Périodes en Entreprise</v>
      </c>
      <c r="AP22" s="116" t="str">
        <f>+J10</f>
        <v>Périodes en Entreprise</v>
      </c>
      <c r="AQ22" s="116" t="str">
        <f>+J11</f>
        <v>Périodes en Entreprise</v>
      </c>
      <c r="AR22" s="116" t="str">
        <f>+J12</f>
        <v>Périodes en Entreprise</v>
      </c>
      <c r="AS22" s="117" t="str">
        <f>+J13</f>
        <v/>
      </c>
      <c r="AT22" s="117" t="str">
        <f>+J14</f>
        <v/>
      </c>
      <c r="AU22" s="113" t="s">
        <v>111</v>
      </c>
      <c r="AV22" s="64"/>
      <c r="AW22" s="64"/>
      <c r="AX22" s="64"/>
      <c r="AY22" s="64" t="str">
        <f>+L8</f>
        <v xml:space="preserve">Fériés </v>
      </c>
      <c r="AZ22" s="64" t="str">
        <f>+L9</f>
        <v>Périodes en Entreprise</v>
      </c>
      <c r="BA22" s="90" t="str">
        <f>+L10</f>
        <v/>
      </c>
      <c r="BB22" s="90" t="str">
        <f>+L11</f>
        <v/>
      </c>
      <c r="BC22" s="56" t="s">
        <v>111</v>
      </c>
      <c r="BE22" s="88"/>
      <c r="BF22" s="59"/>
      <c r="BG22" s="88"/>
      <c r="BH22" s="88"/>
      <c r="BI22" s="88"/>
      <c r="BJ22" s="88"/>
      <c r="BK22" s="88"/>
    </row>
    <row r="23" spans="1:63">
      <c r="A23" s="92">
        <f>MOMA!D19</f>
        <v>0</v>
      </c>
      <c r="B23" s="101" t="str">
        <f>IF(ISNA(VLOOKUP(A23,Tableau1[],3,FALSE)),"",VLOOKUP(A23,Tableau1[],3,FALSE))</f>
        <v/>
      </c>
      <c r="C23" s="92" t="str">
        <f>MOMA!H19</f>
        <v>Entreprise</v>
      </c>
      <c r="D23" s="101" t="str">
        <f>IF(ISNA(VLOOKUP(C23,Tableau1[],3,FALSE)),"",VLOOKUP(C23,Tableau1[],3,FALSE))</f>
        <v>Périodes en Entreprise</v>
      </c>
      <c r="E23" s="92" t="str">
        <f>MOMA!L19</f>
        <v>Entreprise</v>
      </c>
      <c r="F23" s="101" t="str">
        <f>IF(ISNA(VLOOKUP(E23,Tableau1[],3,FALSE)),"",VLOOKUP(E23,Tableau1[],3,FALSE))</f>
        <v>Périodes en Entreprise</v>
      </c>
      <c r="G23" s="92">
        <f>MOMA!P19</f>
        <v>0</v>
      </c>
      <c r="H23" s="101" t="str">
        <f>IF(ISNA(VLOOKUP(G23,Tableau1[],3,FALSE)),"",VLOOKUP(G23,Tableau1[],3,FALSE))</f>
        <v/>
      </c>
      <c r="I23" s="92" t="str">
        <f>MOMA!T19</f>
        <v>Cours</v>
      </c>
      <c r="J23" s="101" t="str">
        <f>IF(ISNA(VLOOKUP(I23,Tableau1[],3,FALSE)),"",VLOOKUP(I23,Tableau1[],3,FALSE))</f>
        <v>Périodes en Centre</v>
      </c>
      <c r="K23" s="92" t="str">
        <f>MOMA!X19</f>
        <v>Examens</v>
      </c>
      <c r="L23" s="101" t="str">
        <f>IF(ISNA(VLOOKUP(K23,Tableau1[],3,FALSE)),"",VLOOKUP(K23,Tableau1[],3,FALSE))</f>
        <v>Périodes en Centre</v>
      </c>
      <c r="M23" s="92" t="str">
        <f>MOMA!AB19</f>
        <v>Entreprise</v>
      </c>
      <c r="N23" s="101" t="str">
        <f>IF(ISNA(VLOOKUP(M23,Tableau1[],3,FALSE)),"",VLOOKUP(M23,Tableau1[],3,FALSE))</f>
        <v>Périodes en Entreprise</v>
      </c>
      <c r="O23" s="92" t="str">
        <f>MOMA!AF19</f>
        <v>Entreprise</v>
      </c>
      <c r="P23" s="101" t="str">
        <f>IF(ISNA(VLOOKUP(O23,Tableau1[],3,FALSE)),"",VLOOKUP(O23,Tableau1[],3,FALSE))</f>
        <v>Périodes en Entreprise</v>
      </c>
      <c r="Q23" s="92" t="str">
        <f>MOMA!AJ19</f>
        <v>Entreprise</v>
      </c>
      <c r="R23" s="101" t="str">
        <f>IF(ISNA(VLOOKUP(Q23,Tableau1[],3,FALSE)),"",VLOOKUP(Q23,Tableau1[],3,FALSE))</f>
        <v>Périodes en Entreprise</v>
      </c>
      <c r="S23" s="92">
        <f>MOMA!AN19</f>
        <v>0</v>
      </c>
      <c r="T23" s="101" t="str">
        <f>IF(ISNA(VLOOKUP(S23,Tableau1[],3,FALSE)),"",VLOOKUP(S23,Tableau1[],3,FALSE))</f>
        <v/>
      </c>
      <c r="U23" s="92" t="str">
        <f>MOMA!AR19</f>
        <v>Entreprise</v>
      </c>
      <c r="V23" s="101" t="str">
        <f>IF(ISNA(VLOOKUP(U23,Tableau1[],3,FALSE)),"",VLOOKUP(U23,Tableau1[],3,FALSE))</f>
        <v>Périodes en Entreprise</v>
      </c>
      <c r="W23" s="92" t="str">
        <f>MOMA!AV19</f>
        <v>Entreprise</v>
      </c>
      <c r="X23" s="101" t="str">
        <f>IF(ISNA(VLOOKUP(W23,Tableau1[],3,FALSE)),"",VLOOKUP(W23,Tableau1[],3,FALSE))</f>
        <v>Périodes en Entreprise</v>
      </c>
      <c r="Y23" s="92" t="e">
        <f>MOMA!#REF!</f>
        <v>#REF!</v>
      </c>
      <c r="Z23" s="101" t="e">
        <f>IF(ISNA(VLOOKUP(Y23,Tableau1[],3,FALSE)),"",VLOOKUP(Y23,Tableau1[],3,FALSE))</f>
        <v>#REF!</v>
      </c>
      <c r="AA23" s="92">
        <f>MOMA!AZ19</f>
        <v>0</v>
      </c>
      <c r="AB23" s="101" t="str">
        <f>IF(ISNA(VLOOKUP(AA23,Tableau1[],3,FALSE)),"",VLOOKUP(AA23,Tableau1[],3,FALSE))</f>
        <v/>
      </c>
      <c r="AC23" s="92">
        <f>MOMA!BD19</f>
        <v>0</v>
      </c>
      <c r="AD23" s="62" t="str">
        <f>IF(ISNA(VLOOKUP(AC23,Tableau1[],3,FALSE)),"",VLOOKUP(AC23,Tableau1[],3,FALSE))</f>
        <v/>
      </c>
      <c r="AE23" s="63" t="s">
        <v>111</v>
      </c>
      <c r="AF23" s="65"/>
      <c r="AG23" s="65"/>
      <c r="AH23" s="65"/>
      <c r="AI23" s="65"/>
      <c r="AJ23" s="65"/>
      <c r="AK23" s="89">
        <v>1</v>
      </c>
      <c r="AL23" s="89">
        <f t="shared" ref="AL23" si="15">AK23+1</f>
        <v>2</v>
      </c>
      <c r="AM23" s="56" t="s">
        <v>112</v>
      </c>
      <c r="AN23" s="65">
        <v>1</v>
      </c>
      <c r="AO23" s="65">
        <f>AN23+1</f>
        <v>2</v>
      </c>
      <c r="AP23" s="65">
        <f t="shared" ref="AP23:AT23" si="16">AO23+1</f>
        <v>3</v>
      </c>
      <c r="AQ23" s="65">
        <f t="shared" si="16"/>
        <v>4</v>
      </c>
      <c r="AR23" s="65">
        <f t="shared" si="16"/>
        <v>5</v>
      </c>
      <c r="AS23" s="89">
        <f t="shared" si="16"/>
        <v>6</v>
      </c>
      <c r="AT23" s="89">
        <f t="shared" si="16"/>
        <v>7</v>
      </c>
      <c r="AU23" s="56" t="s">
        <v>111</v>
      </c>
      <c r="AV23" s="65"/>
      <c r="AW23" s="65"/>
      <c r="AX23" s="65"/>
      <c r="AY23" s="65">
        <v>1</v>
      </c>
      <c r="AZ23" s="65">
        <f t="shared" ref="AZ23:BA23" si="17">AY23+1</f>
        <v>2</v>
      </c>
      <c r="BA23" s="89">
        <f t="shared" si="17"/>
        <v>3</v>
      </c>
      <c r="BB23" s="89">
        <f>BA23+1</f>
        <v>4</v>
      </c>
      <c r="BC23" s="56" t="s">
        <v>111</v>
      </c>
      <c r="BE23" s="88"/>
      <c r="BF23" s="59"/>
      <c r="BG23" s="88"/>
      <c r="BH23" s="88"/>
      <c r="BI23" s="88"/>
      <c r="BJ23" s="88"/>
      <c r="BK23" s="88"/>
    </row>
    <row r="24" spans="1:63" hidden="1">
      <c r="A24" s="92">
        <f>MOMA!D20</f>
        <v>0</v>
      </c>
      <c r="B24" s="101" t="str">
        <f>IF(ISNA(VLOOKUP(A24,Tableau1[],3,FALSE)),"",VLOOKUP(A24,Tableau1[],3,FALSE))</f>
        <v/>
      </c>
      <c r="C24" s="92" t="str">
        <f>MOMA!H20</f>
        <v>Entreprise</v>
      </c>
      <c r="D24" s="101" t="str">
        <f>IF(ISNA(VLOOKUP(C24,Tableau1[],3,FALSE)),"",VLOOKUP(C24,Tableau1[],3,FALSE))</f>
        <v>Périodes en Entreprise</v>
      </c>
      <c r="E24" s="92" t="str">
        <f>MOMA!L20</f>
        <v>Entreprise</v>
      </c>
      <c r="F24" s="101" t="str">
        <f>IF(ISNA(VLOOKUP(E24,Tableau1[],3,FALSE)),"",VLOOKUP(E24,Tableau1[],3,FALSE))</f>
        <v>Périodes en Entreprise</v>
      </c>
      <c r="G24" s="92" t="str">
        <f>MOMA!P20</f>
        <v>Cours</v>
      </c>
      <c r="H24" s="101" t="str">
        <f>IF(ISNA(VLOOKUP(G24,Tableau1[],3,FALSE)),"",VLOOKUP(G24,Tableau1[],3,FALSE))</f>
        <v>Périodes en Centre</v>
      </c>
      <c r="I24" s="92" t="str">
        <f>MOMA!T20</f>
        <v>Cours</v>
      </c>
      <c r="J24" s="101" t="str">
        <f>IF(ISNA(VLOOKUP(I24,Tableau1[],3,FALSE)),"",VLOOKUP(I24,Tableau1[],3,FALSE))</f>
        <v>Périodes en Centre</v>
      </c>
      <c r="K24" s="92">
        <f>MOMA!X20</f>
        <v>0</v>
      </c>
      <c r="L24" s="101" t="str">
        <f>IF(ISNA(VLOOKUP(K24,Tableau1[],3,FALSE)),"",VLOOKUP(K24,Tableau1[],3,FALSE))</f>
        <v/>
      </c>
      <c r="M24" s="92" t="str">
        <f>MOMA!AB20</f>
        <v>Entreprise</v>
      </c>
      <c r="N24" s="101" t="str">
        <f>IF(ISNA(VLOOKUP(M24,Tableau1[],3,FALSE)),"",VLOOKUP(M24,Tableau1[],3,FALSE))</f>
        <v>Périodes en Entreprise</v>
      </c>
      <c r="O24" s="92" t="str">
        <f>MOMA!AF20</f>
        <v>Entreprise</v>
      </c>
      <c r="P24" s="101" t="str">
        <f>IF(ISNA(VLOOKUP(O24,Tableau1[],3,FALSE)),"",VLOOKUP(O24,Tableau1[],3,FALSE))</f>
        <v>Périodes en Entreprise</v>
      </c>
      <c r="Q24" s="92" t="str">
        <f>MOMA!AJ20</f>
        <v>Entreprise</v>
      </c>
      <c r="R24" s="101" t="str">
        <f>IF(ISNA(VLOOKUP(Q24,Tableau1[],3,FALSE)),"",VLOOKUP(Q24,Tableau1[],3,FALSE))</f>
        <v>Périodes en Entreprise</v>
      </c>
      <c r="S24" s="92">
        <f>MOMA!AN20</f>
        <v>0</v>
      </c>
      <c r="T24" s="101" t="str">
        <f>IF(ISNA(VLOOKUP(S24,Tableau1[],3,FALSE)),"",VLOOKUP(S24,Tableau1[],3,FALSE))</f>
        <v/>
      </c>
      <c r="U24" s="92" t="str">
        <f>MOMA!AR20</f>
        <v>Entreprise</v>
      </c>
      <c r="V24" s="101" t="str">
        <f>IF(ISNA(VLOOKUP(U24,Tableau1[],3,FALSE)),"",VLOOKUP(U24,Tableau1[],3,FALSE))</f>
        <v>Périodes en Entreprise</v>
      </c>
      <c r="W24" s="92" t="str">
        <f>MOMA!AV20</f>
        <v>Entreprise</v>
      </c>
      <c r="X24" s="101" t="str">
        <f>IF(ISNA(VLOOKUP(W24,Tableau1[],3,FALSE)),"",VLOOKUP(W24,Tableau1[],3,FALSE))</f>
        <v>Périodes en Entreprise</v>
      </c>
      <c r="Y24" s="92" t="e">
        <f>MOMA!#REF!</f>
        <v>#REF!</v>
      </c>
      <c r="Z24" s="101" t="e">
        <f>IF(ISNA(VLOOKUP(Y24,Tableau1[],3,FALSE)),"",VLOOKUP(Y24,Tableau1[],3,FALSE))</f>
        <v>#REF!</v>
      </c>
      <c r="AA24" s="92">
        <f>MOMA!AZ20</f>
        <v>0</v>
      </c>
      <c r="AB24" s="101" t="str">
        <f>IF(ISNA(VLOOKUP(AA24,Tableau1[],3,FALSE)),"",VLOOKUP(AA24,Tableau1[],3,FALSE))</f>
        <v/>
      </c>
      <c r="AC24" s="92">
        <f>MOMA!BD20</f>
        <v>0</v>
      </c>
      <c r="AD24" s="62" t="str">
        <f>IF(ISNA(VLOOKUP(AC24,Tableau1[],3,FALSE)),"",VLOOKUP(AC24,Tableau1[],3,FALSE))</f>
        <v/>
      </c>
      <c r="AE24" s="63" t="s">
        <v>111</v>
      </c>
      <c r="AF24" s="64" t="str">
        <f>+H10</f>
        <v>Périodes en Entreprise</v>
      </c>
      <c r="AG24" s="64" t="str">
        <f>+H11</f>
        <v>Périodes en Entreprise</v>
      </c>
      <c r="AH24" s="64" t="str">
        <f>+H12</f>
        <v>Périodes en Entreprise</v>
      </c>
      <c r="AI24" s="64" t="str">
        <f>+H13</f>
        <v>Périodes en Entreprise</v>
      </c>
      <c r="AJ24" s="64" t="str">
        <f>+H14</f>
        <v>Périodes en Entreprise</v>
      </c>
      <c r="AK24" s="90" t="str">
        <f>+H15</f>
        <v/>
      </c>
      <c r="AL24" s="90" t="str">
        <f>+H16</f>
        <v/>
      </c>
      <c r="AM24" s="113" t="s">
        <v>112</v>
      </c>
      <c r="AN24" s="114" t="str">
        <f>+J15</f>
        <v>Périodes en Entreprise</v>
      </c>
      <c r="AO24" s="114" t="str">
        <f>+J16</f>
        <v>Périodes en Entreprise</v>
      </c>
      <c r="AP24" s="114" t="str">
        <f>+J17</f>
        <v>Périodes en Entreprise</v>
      </c>
      <c r="AQ24" s="114" t="str">
        <f>+J18</f>
        <v>Périodes en Entreprise</v>
      </c>
      <c r="AR24" s="114" t="str">
        <f>+J19</f>
        <v>Périodes en Entreprise</v>
      </c>
      <c r="AS24" s="118" t="str">
        <f>+J20</f>
        <v/>
      </c>
      <c r="AT24" s="118" t="str">
        <f>+J21</f>
        <v/>
      </c>
      <c r="AU24" s="113" t="s">
        <v>111</v>
      </c>
      <c r="AV24" s="64" t="str">
        <f>+L12</f>
        <v>Périodes en Entreprise</v>
      </c>
      <c r="AW24" s="64" t="str">
        <f>+L13</f>
        <v>Périodes en Entreprise</v>
      </c>
      <c r="AX24" s="64" t="str">
        <f>+L14</f>
        <v>Périodes en Entreprise</v>
      </c>
      <c r="AY24" s="64" t="str">
        <f>+L15</f>
        <v>Périodes en Entreprise</v>
      </c>
      <c r="AZ24" s="64" t="str">
        <f>+L16</f>
        <v>Périodes en Entreprise</v>
      </c>
      <c r="BA24" s="90" t="str">
        <f>+L17</f>
        <v/>
      </c>
      <c r="BB24" s="90" t="str">
        <f>+L18</f>
        <v/>
      </c>
      <c r="BC24" s="56" t="s">
        <v>111</v>
      </c>
      <c r="BE24" s="88"/>
      <c r="BF24" s="59"/>
      <c r="BG24" s="88"/>
      <c r="BH24" s="88"/>
      <c r="BI24" s="88"/>
      <c r="BJ24" s="88"/>
      <c r="BK24" s="88"/>
    </row>
    <row r="25" spans="1:63">
      <c r="A25" s="92">
        <f>MOMA!D21</f>
        <v>0</v>
      </c>
      <c r="B25" s="101" t="str">
        <f>IF(ISNA(VLOOKUP(A25,Tableau1[],3,FALSE)),"",VLOOKUP(A25,Tableau1[],3,FALSE))</f>
        <v/>
      </c>
      <c r="C25" s="92" t="str">
        <f>MOMA!H21</f>
        <v>Entreprise</v>
      </c>
      <c r="D25" s="101" t="str">
        <f>IF(ISNA(VLOOKUP(C25,Tableau1[],3,FALSE)),"",VLOOKUP(C25,Tableau1[],3,FALSE))</f>
        <v>Périodes en Entreprise</v>
      </c>
      <c r="E25" s="92">
        <f>MOMA!L21</f>
        <v>0</v>
      </c>
      <c r="F25" s="101" t="str">
        <f>IF(ISNA(VLOOKUP(E25,Tableau1[],3,FALSE)),"",VLOOKUP(E25,Tableau1[],3,FALSE))</f>
        <v/>
      </c>
      <c r="G25" s="92" t="str">
        <f>MOMA!P21</f>
        <v>Cours</v>
      </c>
      <c r="H25" s="101" t="str">
        <f>IF(ISNA(VLOOKUP(G25,Tableau1[],3,FALSE)),"",VLOOKUP(G25,Tableau1[],3,FALSE))</f>
        <v>Périodes en Centre</v>
      </c>
      <c r="I25" s="92" t="str">
        <f>MOMA!T21</f>
        <v>Cours</v>
      </c>
      <c r="J25" s="101" t="str">
        <f>IF(ISNA(VLOOKUP(I25,Tableau1[],3,FALSE)),"",VLOOKUP(I25,Tableau1[],3,FALSE))</f>
        <v>Périodes en Centre</v>
      </c>
      <c r="K25" s="92">
        <f>MOMA!X21</f>
        <v>0</v>
      </c>
      <c r="L25" s="101" t="str">
        <f>IF(ISNA(VLOOKUP(K25,Tableau1[],3,FALSE)),"",VLOOKUP(K25,Tableau1[],3,FALSE))</f>
        <v/>
      </c>
      <c r="M25" s="92" t="str">
        <f>MOMA!AB21</f>
        <v>Entreprise</v>
      </c>
      <c r="N25" s="101" t="str">
        <f>IF(ISNA(VLOOKUP(M25,Tableau1[],3,FALSE)),"",VLOOKUP(M25,Tableau1[],3,FALSE))</f>
        <v>Périodes en Entreprise</v>
      </c>
      <c r="O25" s="92" t="str">
        <f>MOMA!AF21</f>
        <v>Entreprise</v>
      </c>
      <c r="P25" s="101" t="str">
        <f>IF(ISNA(VLOOKUP(O25,Tableau1[],3,FALSE)),"",VLOOKUP(O25,Tableau1[],3,FALSE))</f>
        <v>Périodes en Entreprise</v>
      </c>
      <c r="Q25" s="92">
        <f>MOMA!AJ21</f>
        <v>0</v>
      </c>
      <c r="R25" s="101" t="str">
        <f>IF(ISNA(VLOOKUP(Q25,Tableau1[],3,FALSE)),"",VLOOKUP(Q25,Tableau1[],3,FALSE))</f>
        <v/>
      </c>
      <c r="S25" s="92" t="str">
        <f>MOMA!AN21</f>
        <v>Cours</v>
      </c>
      <c r="T25" s="101" t="str">
        <f>IF(ISNA(VLOOKUP(S25,Tableau1[],3,FALSE)),"",VLOOKUP(S25,Tableau1[],3,FALSE))</f>
        <v>Périodes en Centre</v>
      </c>
      <c r="U25" s="92" t="str">
        <f>MOMA!AR21</f>
        <v>Entreprise</v>
      </c>
      <c r="V25" s="101" t="str">
        <f>IF(ISNA(VLOOKUP(U25,Tableau1[],3,FALSE)),"",VLOOKUP(U25,Tableau1[],3,FALSE))</f>
        <v>Périodes en Entreprise</v>
      </c>
      <c r="W25" s="92">
        <f>MOMA!AV21</f>
        <v>0</v>
      </c>
      <c r="X25" s="101" t="str">
        <f>IF(ISNA(VLOOKUP(W25,Tableau1[],3,FALSE)),"",VLOOKUP(W25,Tableau1[],3,FALSE))</f>
        <v/>
      </c>
      <c r="Y25" s="92" t="e">
        <f>MOMA!#REF!</f>
        <v>#REF!</v>
      </c>
      <c r="Z25" s="101" t="e">
        <f>IF(ISNA(VLOOKUP(Y25,Tableau1[],3,FALSE)),"",VLOOKUP(Y25,Tableau1[],3,FALSE))</f>
        <v>#REF!</v>
      </c>
      <c r="AA25" s="92">
        <f>MOMA!AZ21</f>
        <v>0</v>
      </c>
      <c r="AB25" s="101" t="str">
        <f>IF(ISNA(VLOOKUP(AA25,Tableau1[],3,FALSE)),"",VLOOKUP(AA25,Tableau1[],3,FALSE))</f>
        <v/>
      </c>
      <c r="AC25" s="92">
        <f>MOMA!BD21</f>
        <v>0</v>
      </c>
      <c r="AD25" s="62" t="str">
        <f>IF(ISNA(VLOOKUP(AC25,Tableau1[],3,FALSE)),"",VLOOKUP(AC25,Tableau1[],3,FALSE))</f>
        <v/>
      </c>
      <c r="AE25" s="63" t="s">
        <v>111</v>
      </c>
      <c r="AF25" s="65">
        <f>+AL23+1</f>
        <v>3</v>
      </c>
      <c r="AG25" s="65">
        <f t="shared" ref="AG25:AL25" si="18">+AF25+1</f>
        <v>4</v>
      </c>
      <c r="AH25" s="65">
        <f t="shared" si="18"/>
        <v>5</v>
      </c>
      <c r="AI25" s="65">
        <f t="shared" si="18"/>
        <v>6</v>
      </c>
      <c r="AJ25" s="65">
        <f t="shared" si="18"/>
        <v>7</v>
      </c>
      <c r="AK25" s="89">
        <f t="shared" si="18"/>
        <v>8</v>
      </c>
      <c r="AL25" s="89">
        <f t="shared" si="18"/>
        <v>9</v>
      </c>
      <c r="AM25" s="56" t="s">
        <v>112</v>
      </c>
      <c r="AN25" s="65">
        <f>AT23+1</f>
        <v>8</v>
      </c>
      <c r="AO25" s="65">
        <f t="shared" ref="AO25:AT25" si="19">AN25+1</f>
        <v>9</v>
      </c>
      <c r="AP25" s="65">
        <f t="shared" si="19"/>
        <v>10</v>
      </c>
      <c r="AQ25" s="65">
        <f t="shared" si="19"/>
        <v>11</v>
      </c>
      <c r="AR25" s="65">
        <f t="shared" si="19"/>
        <v>12</v>
      </c>
      <c r="AS25" s="89">
        <f t="shared" si="19"/>
        <v>13</v>
      </c>
      <c r="AT25" s="89">
        <f t="shared" si="19"/>
        <v>14</v>
      </c>
      <c r="AU25" s="56" t="s">
        <v>111</v>
      </c>
      <c r="AV25" s="65">
        <f>BB23+1</f>
        <v>5</v>
      </c>
      <c r="AW25" s="65">
        <f t="shared" ref="AW25:BB25" si="20">AV25+1</f>
        <v>6</v>
      </c>
      <c r="AX25" s="65">
        <f t="shared" si="20"/>
        <v>7</v>
      </c>
      <c r="AY25" s="65">
        <f t="shared" si="20"/>
        <v>8</v>
      </c>
      <c r="AZ25" s="65">
        <f t="shared" si="20"/>
        <v>9</v>
      </c>
      <c r="BA25" s="89">
        <f t="shared" si="20"/>
        <v>10</v>
      </c>
      <c r="BB25" s="89">
        <f t="shared" si="20"/>
        <v>11</v>
      </c>
      <c r="BC25" s="56" t="s">
        <v>111</v>
      </c>
      <c r="BF25" s="59"/>
      <c r="BG25" s="88"/>
    </row>
    <row r="26" spans="1:63" hidden="1">
      <c r="A26" s="92">
        <f>MOMA!D22</f>
        <v>0</v>
      </c>
      <c r="B26" s="101" t="str">
        <f>IF(ISNA(VLOOKUP(A26,Tableau1[],3,FALSE)),"",VLOOKUP(A26,Tableau1[],3,FALSE))</f>
        <v/>
      </c>
      <c r="C26" s="92" t="str">
        <f>MOMA!H22</f>
        <v>Entreprise</v>
      </c>
      <c r="D26" s="101" t="str">
        <f>IF(ISNA(VLOOKUP(C26,Tableau1[],3,FALSE)),"",VLOOKUP(C26,Tableau1[],3,FALSE))</f>
        <v>Périodes en Entreprise</v>
      </c>
      <c r="E26" s="92">
        <f>MOMA!L22</f>
        <v>0</v>
      </c>
      <c r="F26" s="101" t="str">
        <f>IF(ISNA(VLOOKUP(E26,Tableau1[],3,FALSE)),"",VLOOKUP(E26,Tableau1[],3,FALSE))</f>
        <v/>
      </c>
      <c r="G26" s="92" t="str">
        <f>MOMA!P22</f>
        <v>Cours</v>
      </c>
      <c r="H26" s="101" t="str">
        <f>IF(ISNA(VLOOKUP(G26,Tableau1[],3,FALSE)),"",VLOOKUP(G26,Tableau1[],3,FALSE))</f>
        <v>Périodes en Centre</v>
      </c>
      <c r="I26" s="92" t="str">
        <f>MOMA!T22</f>
        <v>Cours</v>
      </c>
      <c r="J26" s="101" t="str">
        <f>IF(ISNA(VLOOKUP(I26,Tableau1[],3,FALSE)),"",VLOOKUP(I26,Tableau1[],3,FALSE))</f>
        <v>Périodes en Centre</v>
      </c>
      <c r="K26" s="92" t="str">
        <f>MOMA!X22</f>
        <v>Entreprise</v>
      </c>
      <c r="L26" s="101" t="str">
        <f>IF(ISNA(VLOOKUP(K26,Tableau1[],3,FALSE)),"",VLOOKUP(K26,Tableau1[],3,FALSE))</f>
        <v>Périodes en Entreprise</v>
      </c>
      <c r="M26" s="92" t="str">
        <f>MOMA!AB22</f>
        <v>Entreprise</v>
      </c>
      <c r="N26" s="101" t="str">
        <f>IF(ISNA(VLOOKUP(M26,Tableau1[],3,FALSE)),"",VLOOKUP(M26,Tableau1[],3,FALSE))</f>
        <v>Périodes en Entreprise</v>
      </c>
      <c r="O26" s="92" t="str">
        <f>MOMA!AF22</f>
        <v>Entreprise</v>
      </c>
      <c r="P26" s="101" t="str">
        <f>IF(ISNA(VLOOKUP(O26,Tableau1[],3,FALSE)),"",VLOOKUP(O26,Tableau1[],3,FALSE))</f>
        <v>Périodes en Entreprise</v>
      </c>
      <c r="Q26" s="92">
        <f>MOMA!AJ22</f>
        <v>0</v>
      </c>
      <c r="R26" s="101" t="str">
        <f>IF(ISNA(VLOOKUP(Q26,Tableau1[],3,FALSE)),"",VLOOKUP(Q26,Tableau1[],3,FALSE))</f>
        <v/>
      </c>
      <c r="S26" s="92" t="str">
        <f>MOMA!AN22</f>
        <v>Cours</v>
      </c>
      <c r="T26" s="101" t="str">
        <f>IF(ISNA(VLOOKUP(S26,Tableau1[],3,FALSE)),"",VLOOKUP(S26,Tableau1[],3,FALSE))</f>
        <v>Périodes en Centre</v>
      </c>
      <c r="U26" s="92" t="str">
        <f>MOMA!AR22</f>
        <v>Entreprise</v>
      </c>
      <c r="V26" s="101" t="str">
        <f>IF(ISNA(VLOOKUP(U26,Tableau1[],3,FALSE)),"",VLOOKUP(U26,Tableau1[],3,FALSE))</f>
        <v>Périodes en Entreprise</v>
      </c>
      <c r="W26" s="92">
        <f>MOMA!AV22</f>
        <v>0</v>
      </c>
      <c r="X26" s="101" t="str">
        <f>IF(ISNA(VLOOKUP(W26,Tableau1[],3,FALSE)),"",VLOOKUP(W26,Tableau1[],3,FALSE))</f>
        <v/>
      </c>
      <c r="Y26" s="92" t="e">
        <f>MOMA!#REF!</f>
        <v>#REF!</v>
      </c>
      <c r="Z26" s="101" t="e">
        <f>IF(ISNA(VLOOKUP(Y26,Tableau1[],3,FALSE)),"",VLOOKUP(Y26,Tableau1[],3,FALSE))</f>
        <v>#REF!</v>
      </c>
      <c r="AA26" s="92">
        <f>MOMA!AZ22</f>
        <v>0</v>
      </c>
      <c r="AB26" s="101" t="str">
        <f>IF(ISNA(VLOOKUP(AA26,Tableau1[],3,FALSE)),"",VLOOKUP(AA26,Tableau1[],3,FALSE))</f>
        <v/>
      </c>
      <c r="AC26" s="92">
        <f>MOMA!BD22</f>
        <v>0</v>
      </c>
      <c r="AD26" s="62" t="str">
        <f>IF(ISNA(VLOOKUP(AC26,Tableau1[],3,FALSE)),"",VLOOKUP(AC26,Tableau1[],3,FALSE))</f>
        <v/>
      </c>
      <c r="AE26" s="63" t="s">
        <v>111</v>
      </c>
      <c r="AF26" s="64" t="str">
        <f>+H17</f>
        <v>Périodes en Entreprise</v>
      </c>
      <c r="AG26" s="64" t="str">
        <f>+H18</f>
        <v xml:space="preserve">Fériés </v>
      </c>
      <c r="AH26" s="64" t="str">
        <f>+H19</f>
        <v>Périodes en Entreprise</v>
      </c>
      <c r="AI26" s="64" t="str">
        <f>+H20</f>
        <v>Périodes en Entreprise</v>
      </c>
      <c r="AJ26" s="64" t="str">
        <f>+H21</f>
        <v>Périodes en Entreprise</v>
      </c>
      <c r="AK26" s="90" t="str">
        <f>+H22</f>
        <v/>
      </c>
      <c r="AL26" s="90" t="str">
        <f>+H23</f>
        <v/>
      </c>
      <c r="AM26" s="113" t="s">
        <v>112</v>
      </c>
      <c r="AN26" s="116" t="str">
        <f>+J22</f>
        <v>Périodes en Centre</v>
      </c>
      <c r="AO26" s="116" t="str">
        <f>+J23</f>
        <v>Périodes en Centre</v>
      </c>
      <c r="AP26" s="116" t="str">
        <f>+J24</f>
        <v>Périodes en Centre</v>
      </c>
      <c r="AQ26" s="116" t="str">
        <f>+J25</f>
        <v>Périodes en Centre</v>
      </c>
      <c r="AR26" s="116" t="str">
        <f>+J26</f>
        <v>Périodes en Centre</v>
      </c>
      <c r="AS26" s="117" t="str">
        <f>+J27</f>
        <v/>
      </c>
      <c r="AT26" s="117" t="str">
        <f>+J28</f>
        <v/>
      </c>
      <c r="AU26" s="64" t="s">
        <v>111</v>
      </c>
      <c r="AV26" s="64" t="str">
        <f>+L19</f>
        <v>Périodes en Centre</v>
      </c>
      <c r="AW26" s="64" t="str">
        <f>+L20</f>
        <v>Périodes en Centre</v>
      </c>
      <c r="AX26" s="64" t="str">
        <f>+L21</f>
        <v>Périodes en Centre</v>
      </c>
      <c r="AY26" s="64" t="str">
        <f>+L22</f>
        <v>Périodes en Centre</v>
      </c>
      <c r="AZ26" s="64" t="str">
        <f>+L23</f>
        <v>Périodes en Centre</v>
      </c>
      <c r="BA26" s="90" t="str">
        <f>+L24</f>
        <v/>
      </c>
      <c r="BB26" s="90" t="str">
        <f>+L25</f>
        <v/>
      </c>
      <c r="BC26" s="56" t="s">
        <v>111</v>
      </c>
      <c r="BF26" s="59"/>
      <c r="BG26" s="88"/>
    </row>
    <row r="27" spans="1:63">
      <c r="A27" s="92">
        <f>MOMA!D23</f>
        <v>0</v>
      </c>
      <c r="B27" s="101" t="str">
        <f>IF(ISNA(VLOOKUP(A27,Tableau1[],3,FALSE)),"",VLOOKUP(A27,Tableau1[],3,FALSE))</f>
        <v/>
      </c>
      <c r="C27" s="92">
        <f>MOMA!H23</f>
        <v>0</v>
      </c>
      <c r="D27" s="101" t="str">
        <f>IF(ISNA(VLOOKUP(C27,Tableau1[],3,FALSE)),"",VLOOKUP(C27,Tableau1[],3,FALSE))</f>
        <v/>
      </c>
      <c r="E27" s="92" t="str">
        <f>MOMA!L23</f>
        <v>Cours</v>
      </c>
      <c r="F27" s="101" t="str">
        <f>IF(ISNA(VLOOKUP(E27,Tableau1[],3,FALSE)),"",VLOOKUP(E27,Tableau1[],3,FALSE))</f>
        <v>Périodes en Centre</v>
      </c>
      <c r="G27" s="92" t="str">
        <f>MOMA!P23</f>
        <v>Cours</v>
      </c>
      <c r="H27" s="101" t="str">
        <f>IF(ISNA(VLOOKUP(G27,Tableau1[],3,FALSE)),"",VLOOKUP(G27,Tableau1[],3,FALSE))</f>
        <v>Périodes en Centre</v>
      </c>
      <c r="I27" s="92">
        <f>MOMA!T23</f>
        <v>0</v>
      </c>
      <c r="J27" s="101" t="str">
        <f>IF(ISNA(VLOOKUP(I27,Tableau1[],3,FALSE)),"",VLOOKUP(I27,Tableau1[],3,FALSE))</f>
        <v/>
      </c>
      <c r="K27" s="92" t="str">
        <f>MOMA!X23</f>
        <v>Entreprise</v>
      </c>
      <c r="L27" s="101" t="str">
        <f>IF(ISNA(VLOOKUP(K27,Tableau1[],3,FALSE)),"",VLOOKUP(K27,Tableau1[],3,FALSE))</f>
        <v>Périodes en Entreprise</v>
      </c>
      <c r="M27" s="92" t="str">
        <f>MOMA!AB23</f>
        <v>Entreprise</v>
      </c>
      <c r="N27" s="101" t="str">
        <f>IF(ISNA(VLOOKUP(M27,Tableau1[],3,FALSE)),"",VLOOKUP(M27,Tableau1[],3,FALSE))</f>
        <v>Périodes en Entreprise</v>
      </c>
      <c r="O27" s="92" t="str">
        <f>MOMA!AF23</f>
        <v>Entreprise</v>
      </c>
      <c r="P27" s="101" t="str">
        <f>IF(ISNA(VLOOKUP(O27,Tableau1[],3,FALSE)),"",VLOOKUP(O27,Tableau1[],3,FALSE))</f>
        <v>Périodes en Entreprise</v>
      </c>
      <c r="Q27" s="92" t="str">
        <f>MOMA!AJ23</f>
        <v>Cours</v>
      </c>
      <c r="R27" s="101" t="str">
        <f>IF(ISNA(VLOOKUP(Q27,Tableau1[],3,FALSE)),"",VLOOKUP(Q27,Tableau1[],3,FALSE))</f>
        <v>Périodes en Centre</v>
      </c>
      <c r="S27" s="92" t="str">
        <f>MOMA!AN23</f>
        <v>Cours</v>
      </c>
      <c r="T27" s="101" t="str">
        <f>IF(ISNA(VLOOKUP(S27,Tableau1[],3,FALSE)),"",VLOOKUP(S27,Tableau1[],3,FALSE))</f>
        <v>Périodes en Centre</v>
      </c>
      <c r="U27" s="92">
        <f>MOMA!AR23</f>
        <v>0</v>
      </c>
      <c r="V27" s="101" t="str">
        <f>IF(ISNA(VLOOKUP(U27,Tableau1[],3,FALSE)),"",VLOOKUP(U27,Tableau1[],3,FALSE))</f>
        <v/>
      </c>
      <c r="W27" s="92" t="str">
        <f>MOMA!AV23</f>
        <v>Entreprise</v>
      </c>
      <c r="X27" s="101" t="str">
        <f>IF(ISNA(VLOOKUP(W27,Tableau1[],3,FALSE)),"",VLOOKUP(W27,Tableau1[],3,FALSE))</f>
        <v>Périodes en Entreprise</v>
      </c>
      <c r="Y27" s="92" t="e">
        <f>MOMA!#REF!</f>
        <v>#REF!</v>
      </c>
      <c r="Z27" s="101" t="e">
        <f>IF(ISNA(VLOOKUP(Y27,Tableau1[],3,FALSE)),"",VLOOKUP(Y27,Tableau1[],3,FALSE))</f>
        <v>#REF!</v>
      </c>
      <c r="AA27" s="92">
        <f>MOMA!AZ23</f>
        <v>0</v>
      </c>
      <c r="AB27" s="101" t="str">
        <f>IF(ISNA(VLOOKUP(AA27,Tableau1[],3,FALSE)),"",VLOOKUP(AA27,Tableau1[],3,FALSE))</f>
        <v/>
      </c>
      <c r="AC27" s="92">
        <f>MOMA!BD23</f>
        <v>0</v>
      </c>
      <c r="AD27" s="62" t="str">
        <f>IF(ISNA(VLOOKUP(AC27,Tableau1[],3,FALSE)),"",VLOOKUP(AC27,Tableau1[],3,FALSE))</f>
        <v/>
      </c>
      <c r="AE27" s="63" t="s">
        <v>111</v>
      </c>
      <c r="AF27" s="65">
        <f>AL25+1</f>
        <v>10</v>
      </c>
      <c r="AG27" s="65">
        <f t="shared" ref="AG27:AL27" si="21">+AF27+1</f>
        <v>11</v>
      </c>
      <c r="AH27" s="65">
        <f t="shared" si="21"/>
        <v>12</v>
      </c>
      <c r="AI27" s="65">
        <f t="shared" si="21"/>
        <v>13</v>
      </c>
      <c r="AJ27" s="65">
        <f t="shared" si="21"/>
        <v>14</v>
      </c>
      <c r="AK27" s="89">
        <f t="shared" si="21"/>
        <v>15</v>
      </c>
      <c r="AL27" s="89">
        <f t="shared" si="21"/>
        <v>16</v>
      </c>
      <c r="AM27" s="56" t="s">
        <v>112</v>
      </c>
      <c r="AN27" s="65">
        <f>AT25+1</f>
        <v>15</v>
      </c>
      <c r="AO27" s="65">
        <f t="shared" ref="AO27:AT27" si="22">AN27+1</f>
        <v>16</v>
      </c>
      <c r="AP27" s="65">
        <f t="shared" si="22"/>
        <v>17</v>
      </c>
      <c r="AQ27" s="65">
        <f t="shared" si="22"/>
        <v>18</v>
      </c>
      <c r="AR27" s="65">
        <f t="shared" si="22"/>
        <v>19</v>
      </c>
      <c r="AS27" s="89">
        <f t="shared" si="22"/>
        <v>20</v>
      </c>
      <c r="AT27" s="89">
        <f t="shared" si="22"/>
        <v>21</v>
      </c>
      <c r="AU27" s="56" t="s">
        <v>111</v>
      </c>
      <c r="AV27" s="65">
        <f>BB25+1</f>
        <v>12</v>
      </c>
      <c r="AW27" s="65">
        <f t="shared" ref="AW27:BB27" si="23">AV27+1</f>
        <v>13</v>
      </c>
      <c r="AX27" s="65">
        <f t="shared" si="23"/>
        <v>14</v>
      </c>
      <c r="AY27" s="65">
        <f t="shared" si="23"/>
        <v>15</v>
      </c>
      <c r="AZ27" s="65">
        <f t="shared" si="23"/>
        <v>16</v>
      </c>
      <c r="BA27" s="89">
        <f t="shared" si="23"/>
        <v>17</v>
      </c>
      <c r="BB27" s="89">
        <f t="shared" si="23"/>
        <v>18</v>
      </c>
      <c r="BC27" s="56" t="s">
        <v>111</v>
      </c>
    </row>
    <row r="28" spans="1:63" hidden="1">
      <c r="A28" s="92">
        <f>MOMA!D24</f>
        <v>0</v>
      </c>
      <c r="B28" s="101" t="str">
        <f>IF(ISNA(VLOOKUP(A28,Tableau1[],3,FALSE)),"",VLOOKUP(A28,Tableau1[],3,FALSE))</f>
        <v/>
      </c>
      <c r="C28" s="92">
        <f>MOMA!H24</f>
        <v>0</v>
      </c>
      <c r="D28" s="101" t="str">
        <f>IF(ISNA(VLOOKUP(C28,Tableau1[],3,FALSE)),"",VLOOKUP(C28,Tableau1[],3,FALSE))</f>
        <v/>
      </c>
      <c r="E28" s="92" t="str">
        <f>MOMA!L24</f>
        <v>Cours</v>
      </c>
      <c r="F28" s="101" t="str">
        <f>IF(ISNA(VLOOKUP(E28,Tableau1[],3,FALSE)),"",VLOOKUP(E28,Tableau1[],3,FALSE))</f>
        <v>Périodes en Centre</v>
      </c>
      <c r="G28" s="92" t="str">
        <f>MOMA!P24</f>
        <v>Cours</v>
      </c>
      <c r="H28" s="101" t="str">
        <f>IF(ISNA(VLOOKUP(G28,Tableau1[],3,FALSE)),"",VLOOKUP(G28,Tableau1[],3,FALSE))</f>
        <v>Périodes en Centre</v>
      </c>
      <c r="I28" s="92">
        <f>MOMA!T24</f>
        <v>0</v>
      </c>
      <c r="J28" s="101" t="str">
        <f>IF(ISNA(VLOOKUP(I28,Tableau1[],3,FALSE)),"",VLOOKUP(I28,Tableau1[],3,FALSE))</f>
        <v/>
      </c>
      <c r="K28" s="92" t="str">
        <f>MOMA!X24</f>
        <v>Entreprise</v>
      </c>
      <c r="L28" s="101" t="str">
        <f>IF(ISNA(VLOOKUP(K28,Tableau1[],3,FALSE)),"",VLOOKUP(K28,Tableau1[],3,FALSE))</f>
        <v>Périodes en Entreprise</v>
      </c>
      <c r="M28" s="92">
        <f>MOMA!AB24</f>
        <v>0</v>
      </c>
      <c r="N28" s="101" t="str">
        <f>IF(ISNA(VLOOKUP(M28,Tableau1[],3,FALSE)),"",VLOOKUP(M28,Tableau1[],3,FALSE))</f>
        <v/>
      </c>
      <c r="O28" s="92">
        <f>MOMA!AF24</f>
        <v>0</v>
      </c>
      <c r="P28" s="101" t="str">
        <f>IF(ISNA(VLOOKUP(O28,Tableau1[],3,FALSE)),"",VLOOKUP(O28,Tableau1[],3,FALSE))</f>
        <v/>
      </c>
      <c r="Q28" s="92" t="str">
        <f>MOMA!AJ24</f>
        <v>Cours</v>
      </c>
      <c r="R28" s="101" t="str">
        <f>IF(ISNA(VLOOKUP(Q28,Tableau1[],3,FALSE)),"",VLOOKUP(Q28,Tableau1[],3,FALSE))</f>
        <v>Périodes en Centre</v>
      </c>
      <c r="S28" s="92" t="str">
        <f>MOMA!AN24</f>
        <v>Cours</v>
      </c>
      <c r="T28" s="101" t="str">
        <f>IF(ISNA(VLOOKUP(S28,Tableau1[],3,FALSE)),"",VLOOKUP(S28,Tableau1[],3,FALSE))</f>
        <v>Périodes en Centre</v>
      </c>
      <c r="U28" s="92">
        <f>MOMA!AR24</f>
        <v>0</v>
      </c>
      <c r="V28" s="101" t="str">
        <f>IF(ISNA(VLOOKUP(U28,Tableau1[],3,FALSE)),"",VLOOKUP(U28,Tableau1[],3,FALSE))</f>
        <v/>
      </c>
      <c r="W28" s="92" t="str">
        <f>MOMA!AV24</f>
        <v>Entreprise</v>
      </c>
      <c r="X28" s="101" t="str">
        <f>IF(ISNA(VLOOKUP(W28,Tableau1[],3,FALSE)),"",VLOOKUP(W28,Tableau1[],3,FALSE))</f>
        <v>Périodes en Entreprise</v>
      </c>
      <c r="Y28" s="92" t="e">
        <f>MOMA!#REF!</f>
        <v>#REF!</v>
      </c>
      <c r="Z28" s="101" t="e">
        <f>IF(ISNA(VLOOKUP(Y28,Tableau1[],3,FALSE)),"",VLOOKUP(Y28,Tableau1[],3,FALSE))</f>
        <v>#REF!</v>
      </c>
      <c r="AA28" s="92">
        <f>MOMA!AZ24</f>
        <v>0</v>
      </c>
      <c r="AB28" s="101" t="str">
        <f>IF(ISNA(VLOOKUP(AA28,Tableau1[],3,FALSE)),"",VLOOKUP(AA28,Tableau1[],3,FALSE))</f>
        <v/>
      </c>
      <c r="AC28" s="92">
        <f>MOMA!BD24</f>
        <v>0</v>
      </c>
      <c r="AD28" s="62" t="str">
        <f>IF(ISNA(VLOOKUP(AC28,Tableau1[],3,FALSE)),"",VLOOKUP(AC28,Tableau1[],3,FALSE))</f>
        <v/>
      </c>
      <c r="AE28" s="63" t="s">
        <v>111</v>
      </c>
      <c r="AF28" s="64" t="str">
        <f>+H24</f>
        <v>Périodes en Centre</v>
      </c>
      <c r="AG28" s="64" t="str">
        <f>+H25</f>
        <v>Périodes en Centre</v>
      </c>
      <c r="AH28" s="64" t="str">
        <f>+H26</f>
        <v>Périodes en Centre</v>
      </c>
      <c r="AI28" s="64" t="str">
        <f>+H27</f>
        <v>Périodes en Centre</v>
      </c>
      <c r="AJ28" s="64" t="str">
        <f>+H28</f>
        <v>Périodes en Centre</v>
      </c>
      <c r="AK28" s="90" t="str">
        <f>+H29</f>
        <v/>
      </c>
      <c r="AL28" s="90" t="str">
        <f>+H30</f>
        <v/>
      </c>
      <c r="AM28" s="113" t="s">
        <v>112</v>
      </c>
      <c r="AN28" s="116" t="str">
        <f>+J29</f>
        <v>Périodes en Entreprise</v>
      </c>
      <c r="AO28" s="116" t="str">
        <f>+J30</f>
        <v>Périodes en Entreprise</v>
      </c>
      <c r="AP28" s="116" t="str">
        <f>+J31</f>
        <v>Périodes en Entreprise</v>
      </c>
      <c r="AQ28" s="64" t="str">
        <f>+J32</f>
        <v xml:space="preserve">Fériés </v>
      </c>
      <c r="AR28" s="116" t="str">
        <f>+J33</f>
        <v>Périodes en Entreprise</v>
      </c>
      <c r="AS28" s="117" t="str">
        <f>+J34</f>
        <v/>
      </c>
      <c r="AT28" s="117" t="str">
        <f>+J35</f>
        <v/>
      </c>
      <c r="AU28" s="64" t="s">
        <v>111</v>
      </c>
      <c r="AV28" s="64" t="str">
        <f>+L26</f>
        <v>Périodes en Entreprise</v>
      </c>
      <c r="AW28" s="64" t="str">
        <f>+L27</f>
        <v>Périodes en Entreprise</v>
      </c>
      <c r="AX28" s="64" t="str">
        <f>+L28</f>
        <v>Périodes en Entreprise</v>
      </c>
      <c r="AY28" s="64" t="str">
        <f>+L29</f>
        <v>Périodes en Entreprise</v>
      </c>
      <c r="AZ28" s="64" t="str">
        <f>+L30</f>
        <v>Périodes en Entreprise</v>
      </c>
      <c r="BA28" s="90" t="str">
        <f>+L31</f>
        <v/>
      </c>
      <c r="BB28" s="90" t="str">
        <f>+L32</f>
        <v/>
      </c>
      <c r="BC28" s="56" t="s">
        <v>111</v>
      </c>
    </row>
    <row r="29" spans="1:63">
      <c r="A29" s="92">
        <f>MOMA!D25</f>
        <v>0</v>
      </c>
      <c r="B29" s="101" t="str">
        <f>IF(ISNA(VLOOKUP(A29,Tableau1[],3,FALSE)),"",VLOOKUP(A29,Tableau1[],3,FALSE))</f>
        <v/>
      </c>
      <c r="C29" s="92" t="str">
        <f>MOMA!H25</f>
        <v>Cours</v>
      </c>
      <c r="D29" s="101" t="str">
        <f>IF(ISNA(VLOOKUP(C29,Tableau1[],3,FALSE)),"",VLOOKUP(C29,Tableau1[],3,FALSE))</f>
        <v>Périodes en Centre</v>
      </c>
      <c r="E29" s="92" t="str">
        <f>MOMA!L25</f>
        <v>Cours</v>
      </c>
      <c r="F29" s="101" t="str">
        <f>IF(ISNA(VLOOKUP(E29,Tableau1[],3,FALSE)),"",VLOOKUP(E29,Tableau1[],3,FALSE))</f>
        <v>Périodes en Centre</v>
      </c>
      <c r="G29" s="92">
        <f>MOMA!P25</f>
        <v>0</v>
      </c>
      <c r="H29" s="101" t="str">
        <f>IF(ISNA(VLOOKUP(G29,Tableau1[],3,FALSE)),"",VLOOKUP(G29,Tableau1[],3,FALSE))</f>
        <v/>
      </c>
      <c r="I29" s="92" t="str">
        <f>MOMA!T25</f>
        <v>Entreprise</v>
      </c>
      <c r="J29" s="101" t="str">
        <f>IF(ISNA(VLOOKUP(I29,Tableau1[],3,FALSE)),"",VLOOKUP(I29,Tableau1[],3,FALSE))</f>
        <v>Périodes en Entreprise</v>
      </c>
      <c r="K29" s="92" t="str">
        <f>MOMA!X25</f>
        <v>Entreprise</v>
      </c>
      <c r="L29" s="101" t="str">
        <f>IF(ISNA(VLOOKUP(K29,Tableau1[],3,FALSE)),"",VLOOKUP(K29,Tableau1[],3,FALSE))</f>
        <v>Périodes en Entreprise</v>
      </c>
      <c r="M29" s="92">
        <f>MOMA!AB25</f>
        <v>0</v>
      </c>
      <c r="N29" s="101" t="str">
        <f>IF(ISNA(VLOOKUP(M29,Tableau1[],3,FALSE)),"",VLOOKUP(M29,Tableau1[],3,FALSE))</f>
        <v/>
      </c>
      <c r="O29" s="92">
        <f>MOMA!AF25</f>
        <v>0</v>
      </c>
      <c r="P29" s="101" t="str">
        <f>IF(ISNA(VLOOKUP(O29,Tableau1[],3,FALSE)),"",VLOOKUP(O29,Tableau1[],3,FALSE))</f>
        <v/>
      </c>
      <c r="Q29" s="92" t="str">
        <f>MOMA!AJ25</f>
        <v>Cours</v>
      </c>
      <c r="R29" s="101" t="str">
        <f>IF(ISNA(VLOOKUP(Q29,Tableau1[],3,FALSE)),"",VLOOKUP(Q29,Tableau1[],3,FALSE))</f>
        <v>Périodes en Centre</v>
      </c>
      <c r="S29" s="92" t="str">
        <f>MOMA!AN25</f>
        <v>Cours</v>
      </c>
      <c r="T29" s="101" t="str">
        <f>IF(ISNA(VLOOKUP(S29,Tableau1[],3,FALSE)),"",VLOOKUP(S29,Tableau1[],3,FALSE))</f>
        <v>Périodes en Centre</v>
      </c>
      <c r="U29" s="92" t="str">
        <f>MOMA!AR25</f>
        <v>Examens S2 Ses1</v>
      </c>
      <c r="V29" s="101" t="str">
        <f>IF(ISNA(VLOOKUP(U29,Tableau1[],3,FALSE)),"",VLOOKUP(U29,Tableau1[],3,FALSE))</f>
        <v>Périodes en Centre</v>
      </c>
      <c r="W29" s="92" t="str">
        <f>MOMA!AV25</f>
        <v>Entreprise</v>
      </c>
      <c r="X29" s="101" t="str">
        <f>IF(ISNA(VLOOKUP(W29,Tableau1[],3,FALSE)),"",VLOOKUP(W29,Tableau1[],3,FALSE))</f>
        <v>Périodes en Entreprise</v>
      </c>
      <c r="Y29" s="92" t="e">
        <f>MOMA!#REF!</f>
        <v>#REF!</v>
      </c>
      <c r="Z29" s="101" t="e">
        <f>IF(ISNA(VLOOKUP(Y29,Tableau1[],3,FALSE)),"",VLOOKUP(Y29,Tableau1[],3,FALSE))</f>
        <v>#REF!</v>
      </c>
      <c r="AA29" s="92">
        <f>MOMA!AZ25</f>
        <v>0</v>
      </c>
      <c r="AB29" s="101" t="str">
        <f>IF(ISNA(VLOOKUP(AA29,Tableau1[],3,FALSE)),"",VLOOKUP(AA29,Tableau1[],3,FALSE))</f>
        <v/>
      </c>
      <c r="AC29" s="92">
        <f>MOMA!BD25</f>
        <v>0</v>
      </c>
      <c r="AD29" s="62" t="str">
        <f>IF(ISNA(VLOOKUP(AC29,Tableau1[],3,FALSE)),"",VLOOKUP(AC29,Tableau1[],3,FALSE))</f>
        <v/>
      </c>
      <c r="AE29" s="63" t="s">
        <v>111</v>
      </c>
      <c r="AF29" s="65">
        <f>+AL27+1</f>
        <v>17</v>
      </c>
      <c r="AG29" s="65">
        <f t="shared" ref="AG29:AL29" si="24">AF29+1</f>
        <v>18</v>
      </c>
      <c r="AH29" s="65">
        <f t="shared" si="24"/>
        <v>19</v>
      </c>
      <c r="AI29" s="65">
        <f t="shared" si="24"/>
        <v>20</v>
      </c>
      <c r="AJ29" s="65">
        <f t="shared" si="24"/>
        <v>21</v>
      </c>
      <c r="AK29" s="89">
        <f t="shared" si="24"/>
        <v>22</v>
      </c>
      <c r="AL29" s="89">
        <f t="shared" si="24"/>
        <v>23</v>
      </c>
      <c r="AM29" s="56" t="s">
        <v>112</v>
      </c>
      <c r="AN29" s="65">
        <f>AT27+1</f>
        <v>22</v>
      </c>
      <c r="AO29" s="65">
        <f t="shared" ref="AO29:AT29" si="25">AN29+1</f>
        <v>23</v>
      </c>
      <c r="AP29" s="65">
        <f t="shared" si="25"/>
        <v>24</v>
      </c>
      <c r="AQ29" s="65">
        <f t="shared" si="25"/>
        <v>25</v>
      </c>
      <c r="AR29" s="65">
        <f t="shared" si="25"/>
        <v>26</v>
      </c>
      <c r="AS29" s="89">
        <f t="shared" si="25"/>
        <v>27</v>
      </c>
      <c r="AT29" s="89">
        <f t="shared" si="25"/>
        <v>28</v>
      </c>
      <c r="AU29" s="56" t="s">
        <v>111</v>
      </c>
      <c r="AV29" s="65">
        <f>BB27+1</f>
        <v>19</v>
      </c>
      <c r="AW29" s="65">
        <f t="shared" ref="AW29:BB29" si="26">AV29+1</f>
        <v>20</v>
      </c>
      <c r="AX29" s="65">
        <f t="shared" si="26"/>
        <v>21</v>
      </c>
      <c r="AY29" s="65">
        <f t="shared" si="26"/>
        <v>22</v>
      </c>
      <c r="AZ29" s="65">
        <f t="shared" si="26"/>
        <v>23</v>
      </c>
      <c r="BA29" s="89">
        <f t="shared" si="26"/>
        <v>24</v>
      </c>
      <c r="BB29" s="89">
        <f t="shared" si="26"/>
        <v>25</v>
      </c>
      <c r="BC29" s="56" t="s">
        <v>111</v>
      </c>
    </row>
    <row r="30" spans="1:63" hidden="1">
      <c r="A30" s="92">
        <f>MOMA!D26</f>
        <v>0</v>
      </c>
      <c r="B30" s="101" t="str">
        <f>IF(ISNA(VLOOKUP(A30,Tableau1[],3,FALSE)),"",VLOOKUP(A30,Tableau1[],3,FALSE))</f>
        <v/>
      </c>
      <c r="C30" s="92" t="str">
        <f>MOMA!H26</f>
        <v>Cours</v>
      </c>
      <c r="D30" s="101" t="str">
        <f>IF(ISNA(VLOOKUP(C30,Tableau1[],3,FALSE)),"",VLOOKUP(C30,Tableau1[],3,FALSE))</f>
        <v>Périodes en Centre</v>
      </c>
      <c r="E30" s="92" t="str">
        <f>MOMA!L26</f>
        <v>Cours</v>
      </c>
      <c r="F30" s="101" t="str">
        <f>IF(ISNA(VLOOKUP(E30,Tableau1[],3,FALSE)),"",VLOOKUP(E30,Tableau1[],3,FALSE))</f>
        <v>Périodes en Centre</v>
      </c>
      <c r="G30" s="92">
        <f>MOMA!P26</f>
        <v>0</v>
      </c>
      <c r="H30" s="101" t="str">
        <f>IF(ISNA(VLOOKUP(G30,Tableau1[],3,FALSE)),"",VLOOKUP(G30,Tableau1[],3,FALSE))</f>
        <v/>
      </c>
      <c r="I30" s="92" t="str">
        <f>MOMA!T26</f>
        <v>Entreprise</v>
      </c>
      <c r="J30" s="101" t="str">
        <f>IF(ISNA(VLOOKUP(I30,Tableau1[],3,FALSE)),"",VLOOKUP(I30,Tableau1[],3,FALSE))</f>
        <v>Périodes en Entreprise</v>
      </c>
      <c r="K30" s="92" t="str">
        <f>MOMA!X26</f>
        <v>Entreprise</v>
      </c>
      <c r="L30" s="101" t="str">
        <f>IF(ISNA(VLOOKUP(K30,Tableau1[],3,FALSE)),"",VLOOKUP(K30,Tableau1[],3,FALSE))</f>
        <v>Périodes en Entreprise</v>
      </c>
      <c r="M30" s="92" t="str">
        <f>MOMA!AB26</f>
        <v>Entreprise</v>
      </c>
      <c r="N30" s="101" t="str">
        <f>IF(ISNA(VLOOKUP(M30,Tableau1[],3,FALSE)),"",VLOOKUP(M30,Tableau1[],3,FALSE))</f>
        <v>Périodes en Entreprise</v>
      </c>
      <c r="O30" s="92" t="str">
        <f>MOMA!AF26</f>
        <v>Entreprise</v>
      </c>
      <c r="P30" s="101" t="str">
        <f>IF(ISNA(VLOOKUP(O30,Tableau1[],3,FALSE)),"",VLOOKUP(O30,Tableau1[],3,FALSE))</f>
        <v>Périodes en Entreprise</v>
      </c>
      <c r="Q30" s="92" t="str">
        <f>MOMA!AJ26</f>
        <v>Cours</v>
      </c>
      <c r="R30" s="101" t="str">
        <f>IF(ISNA(VLOOKUP(Q30,Tableau1[],3,FALSE)),"",VLOOKUP(Q30,Tableau1[],3,FALSE))</f>
        <v>Périodes en Centre</v>
      </c>
      <c r="S30" s="92">
        <f>MOMA!AN26</f>
        <v>0</v>
      </c>
      <c r="T30" s="101" t="str">
        <f>IF(ISNA(VLOOKUP(S30,Tableau1[],3,FALSE)),"",VLOOKUP(S30,Tableau1[],3,FALSE))</f>
        <v/>
      </c>
      <c r="U30" s="92" t="str">
        <f>MOMA!AR26</f>
        <v>Examens S2 Ses1</v>
      </c>
      <c r="V30" s="101" t="str">
        <f>IF(ISNA(VLOOKUP(U30,Tableau1[],3,FALSE)),"",VLOOKUP(U30,Tableau1[],3,FALSE))</f>
        <v>Périodes en Centre</v>
      </c>
      <c r="W30" s="92" t="str">
        <f>MOMA!AV26</f>
        <v>Entreprise</v>
      </c>
      <c r="X30" s="101" t="str">
        <f>IF(ISNA(VLOOKUP(W30,Tableau1[],3,FALSE)),"",VLOOKUP(W30,Tableau1[],3,FALSE))</f>
        <v>Périodes en Entreprise</v>
      </c>
      <c r="Y30" s="92" t="e">
        <f>MOMA!#REF!</f>
        <v>#REF!</v>
      </c>
      <c r="Z30" s="101" t="e">
        <f>IF(ISNA(VLOOKUP(Y30,Tableau1[],3,FALSE)),"",VLOOKUP(Y30,Tableau1[],3,FALSE))</f>
        <v>#REF!</v>
      </c>
      <c r="AA30" s="92">
        <f>MOMA!AZ26</f>
        <v>0</v>
      </c>
      <c r="AB30" s="101" t="str">
        <f>IF(ISNA(VLOOKUP(AA30,Tableau1[],3,FALSE)),"",VLOOKUP(AA30,Tableau1[],3,FALSE))</f>
        <v/>
      </c>
      <c r="AC30" s="92">
        <f>MOMA!BD26</f>
        <v>0</v>
      </c>
      <c r="AD30" s="62" t="str">
        <f>IF(ISNA(VLOOKUP(AC30,Tableau1[],3,FALSE)),"",VLOOKUP(AC30,Tableau1[],3,FALSE))</f>
        <v/>
      </c>
      <c r="AE30" s="63" t="s">
        <v>111</v>
      </c>
      <c r="AF30" s="64" t="str">
        <f>+H31</f>
        <v>Périodes en Entreprise</v>
      </c>
      <c r="AG30" s="64" t="str">
        <f>+H32</f>
        <v>Périodes en Entreprise</v>
      </c>
      <c r="AH30" s="64" t="str">
        <f>+H33</f>
        <v>Périodes en Entreprise</v>
      </c>
      <c r="AI30" s="64" t="str">
        <f>+H34</f>
        <v>Périodes en Entreprise</v>
      </c>
      <c r="AJ30" s="64" t="str">
        <f>+H35</f>
        <v>Périodes en Entreprise</v>
      </c>
      <c r="AK30" s="90" t="str">
        <f>+H36</f>
        <v/>
      </c>
      <c r="AL30" s="90" t="str">
        <f>+H37</f>
        <v/>
      </c>
      <c r="AM30" s="113" t="s">
        <v>112</v>
      </c>
      <c r="AN30" s="116" t="str">
        <f>+J36</f>
        <v>Périodes en Entreprise</v>
      </c>
      <c r="AO30" s="116" t="str">
        <f>+J37</f>
        <v>Périodes en Entreprise</v>
      </c>
      <c r="AP30" s="116" t="str">
        <f>+J38</f>
        <v>Périodes en Entreprise</v>
      </c>
      <c r="AQ30" s="116"/>
      <c r="AR30" s="116"/>
      <c r="AS30" s="117"/>
      <c r="AT30" s="117"/>
      <c r="AU30" s="64" t="s">
        <v>111</v>
      </c>
      <c r="AV30" s="64" t="str">
        <f>+L33</f>
        <v>Périodes en Entreprise</v>
      </c>
      <c r="AW30" s="64" t="str">
        <f>+L34</f>
        <v>Périodes en Entreprise</v>
      </c>
      <c r="AX30" s="64" t="str">
        <f>+L35</f>
        <v>Périodes en Entreprise</v>
      </c>
      <c r="AY30" s="64" t="str">
        <f>+L36</f>
        <v>Périodes en Entreprise</v>
      </c>
      <c r="AZ30" s="64" t="str">
        <f>+L37</f>
        <v>Périodes en Entreprise</v>
      </c>
      <c r="BA30" s="90" t="str">
        <f>+L38</f>
        <v/>
      </c>
      <c r="BB30" s="90"/>
      <c r="BC30" s="56" t="s">
        <v>111</v>
      </c>
    </row>
    <row r="31" spans="1:63">
      <c r="A31" s="92">
        <f>MOMA!D27</f>
        <v>0</v>
      </c>
      <c r="B31" s="101" t="str">
        <f>IF(ISNA(VLOOKUP(A31,Tableau1[],3,FALSE)),"",VLOOKUP(A31,Tableau1[],3,FALSE))</f>
        <v/>
      </c>
      <c r="C31" s="92" t="str">
        <f>MOMA!H27</f>
        <v>Cours</v>
      </c>
      <c r="D31" s="101" t="str">
        <f>IF(ISNA(VLOOKUP(C31,Tableau1[],3,FALSE)),"",VLOOKUP(C31,Tableau1[],3,FALSE))</f>
        <v>Périodes en Centre</v>
      </c>
      <c r="E31" s="92" t="str">
        <f>MOMA!L27</f>
        <v>Cours</v>
      </c>
      <c r="F31" s="101" t="str">
        <f>IF(ISNA(VLOOKUP(E31,Tableau1[],3,FALSE)),"",VLOOKUP(E31,Tableau1[],3,FALSE))</f>
        <v>Périodes en Centre</v>
      </c>
      <c r="G31" s="92" t="str">
        <f>MOMA!P27</f>
        <v>Entreprise</v>
      </c>
      <c r="H31" s="101" t="str">
        <f>IF(ISNA(VLOOKUP(G31,Tableau1[],3,FALSE)),"",VLOOKUP(G31,Tableau1[],3,FALSE))</f>
        <v>Périodes en Entreprise</v>
      </c>
      <c r="I31" s="92" t="str">
        <f>MOMA!T27</f>
        <v>Entreprise</v>
      </c>
      <c r="J31" s="101" t="str">
        <f>IF(ISNA(VLOOKUP(I31,Tableau1[],3,FALSE)),"",VLOOKUP(I31,Tableau1[],3,FALSE))</f>
        <v>Périodes en Entreprise</v>
      </c>
      <c r="K31" s="92">
        <f>MOMA!X27</f>
        <v>0</v>
      </c>
      <c r="L31" s="101" t="str">
        <f>IF(ISNA(VLOOKUP(K31,Tableau1[],3,FALSE)),"",VLOOKUP(K31,Tableau1[],3,FALSE))</f>
        <v/>
      </c>
      <c r="M31" s="92" t="str">
        <f>MOMA!AB27</f>
        <v>Entreprise</v>
      </c>
      <c r="N31" s="101" t="str">
        <f>IF(ISNA(VLOOKUP(M31,Tableau1[],3,FALSE)),"",VLOOKUP(M31,Tableau1[],3,FALSE))</f>
        <v>Périodes en Entreprise</v>
      </c>
      <c r="O31" s="92" t="str">
        <f>MOMA!AF27</f>
        <v>Entreprise</v>
      </c>
      <c r="P31" s="101" t="str">
        <f>IF(ISNA(VLOOKUP(O31,Tableau1[],3,FALSE)),"",VLOOKUP(O31,Tableau1[],3,FALSE))</f>
        <v>Périodes en Entreprise</v>
      </c>
      <c r="Q31" s="92" t="str">
        <f>MOMA!AJ27</f>
        <v>Cours</v>
      </c>
      <c r="R31" s="101" t="str">
        <f>IF(ISNA(VLOOKUP(Q31,Tableau1[],3,FALSE)),"",VLOOKUP(Q31,Tableau1[],3,FALSE))</f>
        <v>Périodes en Centre</v>
      </c>
      <c r="S31" s="92">
        <f>MOMA!AN27</f>
        <v>0</v>
      </c>
      <c r="T31" s="101" t="str">
        <f>IF(ISNA(VLOOKUP(S31,Tableau1[],3,FALSE)),"",VLOOKUP(S31,Tableau1[],3,FALSE))</f>
        <v/>
      </c>
      <c r="U31" s="92" t="str">
        <f>MOMA!AR27</f>
        <v>Entreprise</v>
      </c>
      <c r="V31" s="101" t="str">
        <f>IF(ISNA(VLOOKUP(U31,Tableau1[],3,FALSE)),"",VLOOKUP(U31,Tableau1[],3,FALSE))</f>
        <v>Périodes en Entreprise</v>
      </c>
      <c r="W31" s="92" t="str">
        <f>MOMA!AV27</f>
        <v>Entreprise</v>
      </c>
      <c r="X31" s="101" t="str">
        <f>IF(ISNA(VLOOKUP(W31,Tableau1[],3,FALSE)),"",VLOOKUP(W31,Tableau1[],3,FALSE))</f>
        <v>Périodes en Entreprise</v>
      </c>
      <c r="Y31" s="92" t="e">
        <f>MOMA!#REF!</f>
        <v>#REF!</v>
      </c>
      <c r="Z31" s="101" t="e">
        <f>IF(ISNA(VLOOKUP(Y31,Tableau1[],3,FALSE)),"",VLOOKUP(Y31,Tableau1[],3,FALSE))</f>
        <v>#REF!</v>
      </c>
      <c r="AA31" s="92">
        <f>MOMA!AZ27</f>
        <v>0</v>
      </c>
      <c r="AB31" s="101" t="str">
        <f>IF(ISNA(VLOOKUP(AA31,Tableau1[],3,FALSE)),"",VLOOKUP(AA31,Tableau1[],3,FALSE))</f>
        <v/>
      </c>
      <c r="AC31" s="92">
        <f>MOMA!BD27</f>
        <v>0</v>
      </c>
      <c r="AD31" s="62" t="str">
        <f>IF(ISNA(VLOOKUP(AC31,Tableau1[],3,FALSE)),"",VLOOKUP(AC31,Tableau1[],3,FALSE))</f>
        <v/>
      </c>
      <c r="AE31" s="63" t="s">
        <v>111</v>
      </c>
      <c r="AF31" s="65">
        <f>AL29+1</f>
        <v>24</v>
      </c>
      <c r="AG31" s="65">
        <f t="shared" ref="AG31:AH31" si="27">AF31+1</f>
        <v>25</v>
      </c>
      <c r="AH31" s="65">
        <f t="shared" si="27"/>
        <v>26</v>
      </c>
      <c r="AI31" s="65">
        <f>AH31+1</f>
        <v>27</v>
      </c>
      <c r="AJ31" s="65">
        <f>AI31+1</f>
        <v>28</v>
      </c>
      <c r="AK31" s="89">
        <f>AJ31+1</f>
        <v>29</v>
      </c>
      <c r="AL31" s="89">
        <f>AK31+1</f>
        <v>30</v>
      </c>
      <c r="AM31" s="56" t="s">
        <v>112</v>
      </c>
      <c r="AN31" s="65">
        <f>AT29+1</f>
        <v>29</v>
      </c>
      <c r="AO31" s="65">
        <f t="shared" ref="AO31:AP31" si="28">AN31+1</f>
        <v>30</v>
      </c>
      <c r="AP31" s="65">
        <f t="shared" si="28"/>
        <v>31</v>
      </c>
      <c r="AQ31" s="65"/>
      <c r="AR31" s="65"/>
      <c r="AS31" s="65"/>
      <c r="AT31" s="65"/>
      <c r="AU31" s="56" t="s">
        <v>111</v>
      </c>
      <c r="AV31" s="65">
        <f>BB29+1</f>
        <v>26</v>
      </c>
      <c r="AW31" s="65">
        <f>AV31+1</f>
        <v>27</v>
      </c>
      <c r="AX31" s="65">
        <f>AW31+1</f>
        <v>28</v>
      </c>
      <c r="AY31" s="65">
        <f t="shared" ref="AY31:AZ31" si="29">AX31+1</f>
        <v>29</v>
      </c>
      <c r="AZ31" s="65">
        <f t="shared" si="29"/>
        <v>30</v>
      </c>
      <c r="BA31" s="89">
        <f t="shared" ref="BA31" si="30">AZ31+1</f>
        <v>31</v>
      </c>
      <c r="BB31" s="65"/>
      <c r="BC31" s="56" t="s">
        <v>111</v>
      </c>
    </row>
    <row r="32" spans="1:63" hidden="1">
      <c r="A32" s="92">
        <f>MOMA!D28</f>
        <v>0</v>
      </c>
      <c r="B32" s="101" t="str">
        <f>IF(ISNA(VLOOKUP(A32,Tableau1[],3,FALSE)),"",VLOOKUP(A32,Tableau1[],3,FALSE))</f>
        <v/>
      </c>
      <c r="C32" s="92" t="str">
        <f>MOMA!H28</f>
        <v>Cours</v>
      </c>
      <c r="D32" s="101" t="str">
        <f>IF(ISNA(VLOOKUP(C32,Tableau1[],3,FALSE)),"",VLOOKUP(C32,Tableau1[],3,FALSE))</f>
        <v>Périodes en Centre</v>
      </c>
      <c r="E32" s="92">
        <f>MOMA!L28</f>
        <v>0</v>
      </c>
      <c r="F32" s="101" t="str">
        <f>IF(ISNA(VLOOKUP(E32,Tableau1[],3,FALSE)),"",VLOOKUP(E32,Tableau1[],3,FALSE))</f>
        <v/>
      </c>
      <c r="G32" s="92" t="str">
        <f>MOMA!P28</f>
        <v>Entreprise</v>
      </c>
      <c r="H32" s="101" t="str">
        <f>IF(ISNA(VLOOKUP(G32,Tableau1[],3,FALSE)),"",VLOOKUP(G32,Tableau1[],3,FALSE))</f>
        <v>Périodes en Entreprise</v>
      </c>
      <c r="I32" s="92" t="str">
        <f>MOMA!T28</f>
        <v>Noël</v>
      </c>
      <c r="J32" s="101" t="str">
        <f>IF(ISNA(VLOOKUP(I32,Tableau1[],3,FALSE)),"",VLOOKUP(I32,Tableau1[],3,FALSE))</f>
        <v xml:space="preserve">Fériés </v>
      </c>
      <c r="K32" s="92">
        <f>MOMA!X28</f>
        <v>0</v>
      </c>
      <c r="L32" s="101" t="str">
        <f>IF(ISNA(VLOOKUP(K32,Tableau1[],3,FALSE)),"",VLOOKUP(K32,Tableau1[],3,FALSE))</f>
        <v/>
      </c>
      <c r="M32" s="92" t="str">
        <f>MOMA!AB28</f>
        <v>Entreprise</v>
      </c>
      <c r="N32" s="101" t="str">
        <f>IF(ISNA(VLOOKUP(M32,Tableau1[],3,FALSE)),"",VLOOKUP(M32,Tableau1[],3,FALSE))</f>
        <v>Périodes en Entreprise</v>
      </c>
      <c r="O32" s="92" t="str">
        <f>MOMA!AF28</f>
        <v>Entreprise</v>
      </c>
      <c r="P32" s="101" t="str">
        <f>IF(ISNA(VLOOKUP(O32,Tableau1[],3,FALSE)),"",VLOOKUP(O32,Tableau1[],3,FALSE))</f>
        <v>Périodes en Entreprise</v>
      </c>
      <c r="Q32" s="92">
        <f>MOMA!AJ28</f>
        <v>0</v>
      </c>
      <c r="R32" s="101" t="str">
        <f>IF(ISNA(VLOOKUP(Q32,Tableau1[],3,FALSE)),"",VLOOKUP(Q32,Tableau1[],3,FALSE))</f>
        <v/>
      </c>
      <c r="S32" s="92" t="str">
        <f>MOMA!AN28</f>
        <v>Lundi de Pentecôte</v>
      </c>
      <c r="T32" s="101" t="str">
        <f>IF(ISNA(VLOOKUP(S32,Tableau1[],3,FALSE)),"",VLOOKUP(S32,Tableau1[],3,FALSE))</f>
        <v xml:space="preserve">Fériés </v>
      </c>
      <c r="U32" s="92" t="str">
        <f>MOMA!AR28</f>
        <v>Entreprise</v>
      </c>
      <c r="V32" s="101" t="str">
        <f>IF(ISNA(VLOOKUP(U32,Tableau1[],3,FALSE)),"",VLOOKUP(U32,Tableau1[],3,FALSE))</f>
        <v>Périodes en Entreprise</v>
      </c>
      <c r="W32" s="92">
        <f>MOMA!AV28</f>
        <v>0</v>
      </c>
      <c r="X32" s="101" t="str">
        <f>IF(ISNA(VLOOKUP(W32,Tableau1[],3,FALSE)),"",VLOOKUP(W32,Tableau1[],3,FALSE))</f>
        <v/>
      </c>
      <c r="Y32" s="92" t="e">
        <f>MOMA!#REF!</f>
        <v>#REF!</v>
      </c>
      <c r="Z32" s="101" t="e">
        <f>IF(ISNA(VLOOKUP(Y32,Tableau1[],3,FALSE)),"",VLOOKUP(Y32,Tableau1[],3,FALSE))</f>
        <v>#REF!</v>
      </c>
      <c r="AA32" s="92">
        <f>MOMA!AZ28</f>
        <v>0</v>
      </c>
      <c r="AB32" s="101" t="str">
        <f>IF(ISNA(VLOOKUP(AA32,Tableau1[],3,FALSE)),"",VLOOKUP(AA32,Tableau1[],3,FALSE))</f>
        <v/>
      </c>
      <c r="AC32" s="92">
        <f>MOMA!BD28</f>
        <v>0</v>
      </c>
      <c r="AD32" s="62" t="str">
        <f>IF(ISNA(VLOOKUP(AC32,Tableau1[],3,FALSE)),"",VLOOKUP(AC32,Tableau1[],3,FALSE))</f>
        <v/>
      </c>
      <c r="AE32" s="63" t="s">
        <v>111</v>
      </c>
      <c r="AF32" s="113"/>
      <c r="AG32" s="113"/>
      <c r="AH32" s="113"/>
      <c r="AI32" s="113"/>
      <c r="AJ32" s="113"/>
      <c r="AK32" s="112"/>
      <c r="AL32" s="112"/>
      <c r="AM32" s="113" t="s">
        <v>112</v>
      </c>
      <c r="AN32" s="64"/>
      <c r="AO32" s="64"/>
      <c r="AP32" s="64"/>
      <c r="AQ32" s="64"/>
      <c r="AR32" s="64"/>
      <c r="AS32" s="90"/>
      <c r="AT32" s="90"/>
      <c r="AU32" s="64"/>
      <c r="AV32" s="64"/>
      <c r="AW32" s="64"/>
      <c r="AX32" s="64"/>
      <c r="AY32" s="64"/>
      <c r="AZ32" s="64"/>
      <c r="BA32" s="90"/>
      <c r="BB32" s="90"/>
      <c r="BC32" s="56" t="s">
        <v>111</v>
      </c>
    </row>
    <row r="33" spans="1:55">
      <c r="A33" s="92">
        <f>MOMA!D29</f>
        <v>0</v>
      </c>
      <c r="B33" s="101" t="str">
        <f>IF(ISNA(VLOOKUP(A33,Tableau1[],3,FALSE)),"",VLOOKUP(A33,Tableau1[],3,FALSE))</f>
        <v/>
      </c>
      <c r="C33" s="92" t="str">
        <f>MOMA!H29</f>
        <v>Cours</v>
      </c>
      <c r="D33" s="101" t="str">
        <f>IF(ISNA(VLOOKUP(C33,Tableau1[],3,FALSE)),"",VLOOKUP(C33,Tableau1[],3,FALSE))</f>
        <v>Périodes en Centre</v>
      </c>
      <c r="E33" s="92">
        <f>MOMA!L29</f>
        <v>0</v>
      </c>
      <c r="F33" s="101" t="str">
        <f>IF(ISNA(VLOOKUP(E33,Tableau1[],3,FALSE)),"",VLOOKUP(E33,Tableau1[],3,FALSE))</f>
        <v/>
      </c>
      <c r="G33" s="92" t="str">
        <f>MOMA!P29</f>
        <v>Entreprise</v>
      </c>
      <c r="H33" s="101" t="str">
        <f>IF(ISNA(VLOOKUP(G33,Tableau1[],3,FALSE)),"",VLOOKUP(G33,Tableau1[],3,FALSE))</f>
        <v>Périodes en Entreprise</v>
      </c>
      <c r="I33" s="92" t="str">
        <f>MOMA!T29</f>
        <v>Entreprise</v>
      </c>
      <c r="J33" s="101" t="str">
        <f>IF(ISNA(VLOOKUP(I33,Tableau1[],3,FALSE)),"",VLOOKUP(I33,Tableau1[],3,FALSE))</f>
        <v>Périodes en Entreprise</v>
      </c>
      <c r="K33" s="92" t="str">
        <f>MOMA!X29</f>
        <v>Entreprise</v>
      </c>
      <c r="L33" s="101" t="str">
        <f>IF(ISNA(VLOOKUP(K33,Tableau1[],3,FALSE)),"",VLOOKUP(K33,Tableau1[],3,FALSE))</f>
        <v>Périodes en Entreprise</v>
      </c>
      <c r="M33" s="92" t="str">
        <f>MOMA!AB29</f>
        <v>Entreprise</v>
      </c>
      <c r="N33" s="101" t="str">
        <f>IF(ISNA(VLOOKUP(M33,Tableau1[],3,FALSE)),"",VLOOKUP(M33,Tableau1[],3,FALSE))</f>
        <v>Périodes en Entreprise</v>
      </c>
      <c r="O33" s="92" t="str">
        <f>MOMA!AF29</f>
        <v>Entreprise</v>
      </c>
      <c r="P33" s="101" t="str">
        <f>IF(ISNA(VLOOKUP(O33,Tableau1[],3,FALSE)),"",VLOOKUP(O33,Tableau1[],3,FALSE))</f>
        <v>Périodes en Entreprise</v>
      </c>
      <c r="Q33" s="92">
        <f>MOMA!AJ29</f>
        <v>0</v>
      </c>
      <c r="R33" s="101" t="str">
        <f>IF(ISNA(VLOOKUP(Q33,Tableau1[],3,FALSE)),"",VLOOKUP(Q33,Tableau1[],3,FALSE))</f>
        <v/>
      </c>
      <c r="S33" s="92" t="str">
        <f>MOMA!AN29</f>
        <v>Entreprise</v>
      </c>
      <c r="T33" s="101" t="str">
        <f>IF(ISNA(VLOOKUP(S33,Tableau1[],3,FALSE)),"",VLOOKUP(S33,Tableau1[],3,FALSE))</f>
        <v>Périodes en Entreprise</v>
      </c>
      <c r="U33" s="92" t="str">
        <f>MOMA!AR29</f>
        <v>Entreprise</v>
      </c>
      <c r="V33" s="101" t="str">
        <f>IF(ISNA(VLOOKUP(U33,Tableau1[],3,FALSE)),"",VLOOKUP(U33,Tableau1[],3,FALSE))</f>
        <v>Périodes en Entreprise</v>
      </c>
      <c r="W33" s="92">
        <f>MOMA!AV29</f>
        <v>0</v>
      </c>
      <c r="X33" s="101" t="str">
        <f>IF(ISNA(VLOOKUP(W33,Tableau1[],3,FALSE)),"",VLOOKUP(W33,Tableau1[],3,FALSE))</f>
        <v/>
      </c>
      <c r="Y33" s="92" t="e">
        <f>MOMA!#REF!</f>
        <v>#REF!</v>
      </c>
      <c r="Z33" s="101" t="e">
        <f>IF(ISNA(VLOOKUP(Y33,Tableau1[],3,FALSE)),"",VLOOKUP(Y33,Tableau1[],3,FALSE))</f>
        <v>#REF!</v>
      </c>
      <c r="AA33" s="92">
        <f>MOMA!AZ29</f>
        <v>0</v>
      </c>
      <c r="AB33" s="101" t="str">
        <f>IF(ISNA(VLOOKUP(AA33,Tableau1[],3,FALSE)),"",VLOOKUP(AA33,Tableau1[],3,FALSE))</f>
        <v/>
      </c>
      <c r="AC33" s="92">
        <f>MOMA!BD29</f>
        <v>0</v>
      </c>
      <c r="AD33" s="62" t="str">
        <f>IF(ISNA(VLOOKUP(AC33,Tableau1[],3,FALSE)),"",VLOOKUP(AC33,Tableau1[],3,FALSE))</f>
        <v/>
      </c>
      <c r="AE33" s="63" t="s">
        <v>111</v>
      </c>
      <c r="AF33" s="65"/>
      <c r="AM33" s="56" t="s">
        <v>112</v>
      </c>
      <c r="AN33" s="65"/>
      <c r="AO33" s="65"/>
      <c r="AU33" s="56" t="s">
        <v>111</v>
      </c>
      <c r="AV33" s="65"/>
      <c r="AW33" s="65"/>
      <c r="AX33" s="65"/>
      <c r="AY33" s="65"/>
      <c r="AZ33" s="65"/>
      <c r="BA33" s="65"/>
      <c r="BB33" s="65"/>
      <c r="BC33" s="56" t="s">
        <v>111</v>
      </c>
    </row>
    <row r="34" spans="1:55">
      <c r="A34" s="92">
        <f>MOMA!D30</f>
        <v>0</v>
      </c>
      <c r="B34" s="101" t="str">
        <f>IF(ISNA(VLOOKUP(A34,Tableau1[],3,FALSE)),"",VLOOKUP(A34,Tableau1[],3,FALSE))</f>
        <v/>
      </c>
      <c r="C34" s="92">
        <f>MOMA!H30</f>
        <v>0</v>
      </c>
      <c r="D34" s="101" t="str">
        <f>IF(ISNA(VLOOKUP(C34,Tableau1[],3,FALSE)),"",VLOOKUP(C34,Tableau1[],3,FALSE))</f>
        <v/>
      </c>
      <c r="E34" s="92" t="str">
        <f>MOMA!L30</f>
        <v>Entreprise</v>
      </c>
      <c r="F34" s="101" t="str">
        <f>IF(ISNA(VLOOKUP(E34,Tableau1[],3,FALSE)),"",VLOOKUP(E34,Tableau1[],3,FALSE))</f>
        <v>Périodes en Entreprise</v>
      </c>
      <c r="G34" s="92" t="str">
        <f>MOMA!P30</f>
        <v>Entreprise</v>
      </c>
      <c r="H34" s="101" t="str">
        <f>IF(ISNA(VLOOKUP(G34,Tableau1[],3,FALSE)),"",VLOOKUP(G34,Tableau1[],3,FALSE))</f>
        <v>Périodes en Entreprise</v>
      </c>
      <c r="I34" s="92">
        <f>MOMA!T30</f>
        <v>0</v>
      </c>
      <c r="J34" s="101" t="str">
        <f>IF(ISNA(VLOOKUP(I34,Tableau1[],3,FALSE)),"",VLOOKUP(I34,Tableau1[],3,FALSE))</f>
        <v/>
      </c>
      <c r="K34" s="92" t="str">
        <f>MOMA!X30</f>
        <v>Entreprise</v>
      </c>
      <c r="L34" s="101" t="str">
        <f>IF(ISNA(VLOOKUP(K34,Tableau1[],3,FALSE)),"",VLOOKUP(K34,Tableau1[],3,FALSE))</f>
        <v>Périodes en Entreprise</v>
      </c>
      <c r="M34" s="92" t="str">
        <f>MOMA!AB30</f>
        <v>Entreprise</v>
      </c>
      <c r="N34" s="101" t="str">
        <f>IF(ISNA(VLOOKUP(M34,Tableau1[],3,FALSE)),"",VLOOKUP(M34,Tableau1[],3,FALSE))</f>
        <v>Périodes en Entreprise</v>
      </c>
      <c r="O34" s="92" t="str">
        <f>MOMA!AF30</f>
        <v>Entreprise</v>
      </c>
      <c r="P34" s="101" t="str">
        <f>IF(ISNA(VLOOKUP(O34,Tableau1[],3,FALSE)),"",VLOOKUP(O34,Tableau1[],3,FALSE))</f>
        <v>Périodes en Entreprise</v>
      </c>
      <c r="Q34" s="92" t="str">
        <f>MOMA!AJ30</f>
        <v>Entreprise</v>
      </c>
      <c r="R34" s="101" t="str">
        <f>IF(ISNA(VLOOKUP(Q34,Tableau1[],3,FALSE)),"",VLOOKUP(Q34,Tableau1[],3,FALSE))</f>
        <v>Périodes en Entreprise</v>
      </c>
      <c r="S34" s="92" t="str">
        <f>MOMA!AN30</f>
        <v>Entreprise</v>
      </c>
      <c r="T34" s="101" t="str">
        <f>IF(ISNA(VLOOKUP(S34,Tableau1[],3,FALSE)),"",VLOOKUP(S34,Tableau1[],3,FALSE))</f>
        <v>Périodes en Entreprise</v>
      </c>
      <c r="U34" s="92">
        <f>MOMA!AR30</f>
        <v>0</v>
      </c>
      <c r="V34" s="101" t="str">
        <f>IF(ISNA(VLOOKUP(U34,Tableau1[],3,FALSE)),"",VLOOKUP(U34,Tableau1[],3,FALSE))</f>
        <v/>
      </c>
      <c r="W34" s="92" t="str">
        <f>MOMA!AV30</f>
        <v>Entreprise</v>
      </c>
      <c r="X34" s="101" t="str">
        <f>IF(ISNA(VLOOKUP(W34,Tableau1[],3,FALSE)),"",VLOOKUP(W34,Tableau1[],3,FALSE))</f>
        <v>Périodes en Entreprise</v>
      </c>
      <c r="Y34" s="92" t="e">
        <f>MOMA!#REF!</f>
        <v>#REF!</v>
      </c>
      <c r="Z34" s="101" t="e">
        <f>IF(ISNA(VLOOKUP(Y34,Tableau1[],3,FALSE)),"",VLOOKUP(Y34,Tableau1[],3,FALSE))</f>
        <v>#REF!</v>
      </c>
      <c r="AA34" s="92">
        <f>MOMA!AZ30</f>
        <v>0</v>
      </c>
      <c r="AB34" s="101" t="str">
        <f>IF(ISNA(VLOOKUP(AA34,Tableau1[],3,FALSE)),"",VLOOKUP(AA34,Tableau1[],3,FALSE))</f>
        <v/>
      </c>
      <c r="AC34" s="92">
        <f>MOMA!BD30</f>
        <v>0</v>
      </c>
      <c r="AD34" s="62" t="str">
        <f>IF(ISNA(VLOOKUP(AC34,Tableau1[],3,FALSE)),"",VLOOKUP(AC34,Tableau1[],3,FALSE))</f>
        <v/>
      </c>
      <c r="AE34" s="63" t="s">
        <v>111</v>
      </c>
      <c r="AM34" s="56" t="s">
        <v>112</v>
      </c>
      <c r="AU34" s="56" t="s">
        <v>111</v>
      </c>
      <c r="AV34" s="65"/>
      <c r="AW34" s="65"/>
      <c r="AX34" s="65"/>
      <c r="AY34" s="65"/>
      <c r="AZ34" s="65"/>
      <c r="BA34" s="65"/>
      <c r="BB34" s="65"/>
      <c r="BC34" s="56" t="s">
        <v>111</v>
      </c>
    </row>
    <row r="35" spans="1:55" s="59" customFormat="1">
      <c r="A35" s="92">
        <f>MOMA!D31</f>
        <v>0</v>
      </c>
      <c r="B35" s="101" t="str">
        <f>IF(ISNA(VLOOKUP(A35,Tableau1[],3,FALSE)),"",VLOOKUP(A35,Tableau1[],3,FALSE))</f>
        <v/>
      </c>
      <c r="C35" s="92">
        <f>MOMA!H31</f>
        <v>0</v>
      </c>
      <c r="D35" s="101" t="str">
        <f>IF(ISNA(VLOOKUP(C35,Tableau1[],3,FALSE)),"",VLOOKUP(C35,Tableau1[],3,FALSE))</f>
        <v/>
      </c>
      <c r="E35" s="92" t="str">
        <f>MOMA!L31</f>
        <v>Entreprise</v>
      </c>
      <c r="F35" s="101" t="str">
        <f>IF(ISNA(VLOOKUP(E35,Tableau1[],3,FALSE)),"",VLOOKUP(E35,Tableau1[],3,FALSE))</f>
        <v>Périodes en Entreprise</v>
      </c>
      <c r="G35" s="92" t="str">
        <f>MOMA!P31</f>
        <v>Entreprise</v>
      </c>
      <c r="H35" s="101" t="str">
        <f>IF(ISNA(VLOOKUP(G35,Tableau1[],3,FALSE)),"",VLOOKUP(G35,Tableau1[],3,FALSE))</f>
        <v>Périodes en Entreprise</v>
      </c>
      <c r="I35" s="92">
        <f>MOMA!T31</f>
        <v>0</v>
      </c>
      <c r="J35" s="101" t="str">
        <f>IF(ISNA(VLOOKUP(I35,Tableau1[],3,FALSE)),"",VLOOKUP(I35,Tableau1[],3,FALSE))</f>
        <v/>
      </c>
      <c r="K35" s="92" t="str">
        <f>MOMA!X31</f>
        <v>Entreprise</v>
      </c>
      <c r="L35" s="101" t="str">
        <f>IF(ISNA(VLOOKUP(K35,Tableau1[],3,FALSE)),"",VLOOKUP(K35,Tableau1[],3,FALSE))</f>
        <v>Périodes en Entreprise</v>
      </c>
      <c r="M35" s="92">
        <f>MOMA!AB31</f>
        <v>0</v>
      </c>
      <c r="N35" s="101" t="str">
        <f>IF(ISNA(VLOOKUP(M35,Tableau1[],3,FALSE)),"",VLOOKUP(M35,Tableau1[],3,FALSE))</f>
        <v/>
      </c>
      <c r="O35" s="92">
        <f>MOMA!AF31</f>
        <v>0</v>
      </c>
      <c r="P35" s="101" t="str">
        <f>IF(ISNA(VLOOKUP(O35,Tableau1[],3,FALSE)),"",VLOOKUP(O35,Tableau1[],3,FALSE))</f>
        <v/>
      </c>
      <c r="Q35" s="92" t="str">
        <f>MOMA!AJ31</f>
        <v>Entreprise</v>
      </c>
      <c r="R35" s="101" t="str">
        <f>IF(ISNA(VLOOKUP(Q35,Tableau1[],3,FALSE)),"",VLOOKUP(Q35,Tableau1[],3,FALSE))</f>
        <v>Périodes en Entreprise</v>
      </c>
      <c r="S35" s="92" t="str">
        <f>MOMA!AN31</f>
        <v>Entreprise</v>
      </c>
      <c r="T35" s="101" t="str">
        <f>IF(ISNA(VLOOKUP(S35,Tableau1[],3,FALSE)),"",VLOOKUP(S35,Tableau1[],3,FALSE))</f>
        <v>Périodes en Entreprise</v>
      </c>
      <c r="U35" s="92">
        <f>MOMA!AR31</f>
        <v>0</v>
      </c>
      <c r="V35" s="101" t="str">
        <f>IF(ISNA(VLOOKUP(U35,Tableau1[],3,FALSE)),"",VLOOKUP(U35,Tableau1[],3,FALSE))</f>
        <v/>
      </c>
      <c r="W35" s="92" t="str">
        <f>MOMA!AV31</f>
        <v>Entreprise</v>
      </c>
      <c r="X35" s="101" t="str">
        <f>IF(ISNA(VLOOKUP(W35,Tableau1[],3,FALSE)),"",VLOOKUP(W35,Tableau1[],3,FALSE))</f>
        <v>Périodes en Entreprise</v>
      </c>
      <c r="Y35" s="92" t="e">
        <f>MOMA!#REF!</f>
        <v>#REF!</v>
      </c>
      <c r="Z35" s="101" t="e">
        <f>IF(ISNA(VLOOKUP(Y35,Tableau1[],3,FALSE)),"",VLOOKUP(Y35,Tableau1[],3,FALSE))</f>
        <v>#REF!</v>
      </c>
      <c r="AA35" s="92">
        <f>MOMA!AZ31</f>
        <v>0</v>
      </c>
      <c r="AB35" s="101" t="str">
        <f>IF(ISNA(VLOOKUP(AA35,Tableau1[],3,FALSE)),"",VLOOKUP(AA35,Tableau1[],3,FALSE))</f>
        <v/>
      </c>
      <c r="AC35" s="92">
        <f>MOMA!BD31</f>
        <v>0</v>
      </c>
      <c r="AD35" s="62" t="str">
        <f>IF(ISNA(VLOOKUP(AC35,Tableau1[],3,FALSE)),"",VLOOKUP(AC35,Tableau1[],3,FALSE))</f>
        <v/>
      </c>
      <c r="AE35" s="61" t="s">
        <v>111</v>
      </c>
      <c r="AF35" s="143">
        <f>AV20+31</f>
        <v>46054</v>
      </c>
      <c r="AG35" s="143"/>
      <c r="AH35" s="143"/>
      <c r="AI35" s="143"/>
      <c r="AJ35" s="143"/>
      <c r="AK35" s="143"/>
      <c r="AL35" s="60">
        <f>BB20+1</f>
        <v>7</v>
      </c>
      <c r="AM35" s="59" t="s">
        <v>112</v>
      </c>
      <c r="AN35" s="143">
        <f>AF35+29</f>
        <v>46083</v>
      </c>
      <c r="AO35" s="143"/>
      <c r="AP35" s="143"/>
      <c r="AQ35" s="143"/>
      <c r="AR35" s="143"/>
      <c r="AS35" s="143"/>
      <c r="AT35" s="60">
        <f>AL35+1</f>
        <v>8</v>
      </c>
      <c r="AU35" s="59" t="s">
        <v>111</v>
      </c>
      <c r="AV35" s="143">
        <f>AN35+31</f>
        <v>46114</v>
      </c>
      <c r="AW35" s="143"/>
      <c r="AX35" s="143"/>
      <c r="AY35" s="143"/>
      <c r="AZ35" s="143"/>
      <c r="BA35" s="143"/>
      <c r="BB35" s="60">
        <f>AT35+1</f>
        <v>9</v>
      </c>
      <c r="BC35" s="59" t="s">
        <v>111</v>
      </c>
    </row>
    <row r="36" spans="1:55" s="59" customFormat="1">
      <c r="A36" s="92">
        <f>MOMA!D32</f>
        <v>0</v>
      </c>
      <c r="B36" s="101" t="str">
        <f>IF(ISNA(VLOOKUP(A36,Tableau1[],3,FALSE)),"",VLOOKUP(A36,Tableau1[],3,FALSE))</f>
        <v/>
      </c>
      <c r="C36" s="92" t="str">
        <f>MOMA!H32</f>
        <v>Entreprise</v>
      </c>
      <c r="D36" s="101" t="str">
        <f>IF(ISNA(VLOOKUP(C36,Tableau1[],3,FALSE)),"",VLOOKUP(C36,Tableau1[],3,FALSE))</f>
        <v>Périodes en Entreprise</v>
      </c>
      <c r="E36" s="92" t="str">
        <f>MOMA!L32</f>
        <v>Entreprise</v>
      </c>
      <c r="F36" s="101" t="str">
        <f>IF(ISNA(VLOOKUP(E36,Tableau1[],3,FALSE)),"",VLOOKUP(E36,Tableau1[],3,FALSE))</f>
        <v>Périodes en Entreprise</v>
      </c>
      <c r="G36" s="92">
        <f>MOMA!P32</f>
        <v>0</v>
      </c>
      <c r="H36" s="101" t="str">
        <f>IF(ISNA(VLOOKUP(G36,Tableau1[],3,FALSE)),"",VLOOKUP(G36,Tableau1[],3,FALSE))</f>
        <v/>
      </c>
      <c r="I36" s="92" t="str">
        <f>MOMA!T32</f>
        <v>Entreprise</v>
      </c>
      <c r="J36" s="101" t="str">
        <f>IF(ISNA(VLOOKUP(I36,Tableau1[],3,FALSE)),"",VLOOKUP(I36,Tableau1[],3,FALSE))</f>
        <v>Périodes en Entreprise</v>
      </c>
      <c r="K36" s="92" t="str">
        <f>MOMA!X32</f>
        <v>Entreprise</v>
      </c>
      <c r="L36" s="101" t="str">
        <f>IF(ISNA(VLOOKUP(K36,Tableau1[],3,FALSE)),"",VLOOKUP(K36,Tableau1[],3,FALSE))</f>
        <v>Périodes en Entreprise</v>
      </c>
      <c r="M36" s="92">
        <f>MOMA!AB32</f>
        <v>0</v>
      </c>
      <c r="N36" s="101" t="str">
        <f>IF(ISNA(VLOOKUP(M36,Tableau1[],3,FALSE)),"",VLOOKUP(M36,Tableau1[],3,FALSE))</f>
        <v/>
      </c>
      <c r="O36" s="92">
        <f>MOMA!AF32</f>
        <v>0</v>
      </c>
      <c r="P36" s="101" t="str">
        <f>IF(ISNA(VLOOKUP(O36,Tableau1[],3,FALSE)),"",VLOOKUP(O36,Tableau1[],3,FALSE))</f>
        <v/>
      </c>
      <c r="Q36" s="92" t="str">
        <f>MOMA!AJ32</f>
        <v>Entreprise</v>
      </c>
      <c r="R36" s="101" t="str">
        <f>IF(ISNA(VLOOKUP(Q36,Tableau1[],3,FALSE)),"",VLOOKUP(Q36,Tableau1[],3,FALSE))</f>
        <v>Périodes en Entreprise</v>
      </c>
      <c r="S36" s="92" t="str">
        <f>MOMA!AN32</f>
        <v>Entreprise</v>
      </c>
      <c r="T36" s="101" t="str">
        <f>IF(ISNA(VLOOKUP(S36,Tableau1[],3,FALSE)),"",VLOOKUP(S36,Tableau1[],3,FALSE))</f>
        <v>Périodes en Entreprise</v>
      </c>
      <c r="U36" s="92" t="str">
        <f>MOMA!AR32</f>
        <v>Entreprise</v>
      </c>
      <c r="V36" s="101" t="str">
        <f>IF(ISNA(VLOOKUP(U36,Tableau1[],3,FALSE)),"",VLOOKUP(U36,Tableau1[],3,FALSE))</f>
        <v>Périodes en Entreprise</v>
      </c>
      <c r="W36" s="92" t="str">
        <f>MOMA!AV32</f>
        <v>Entreprise</v>
      </c>
      <c r="X36" s="101" t="str">
        <f>IF(ISNA(VLOOKUP(W36,Tableau1[],3,FALSE)),"",VLOOKUP(W36,Tableau1[],3,FALSE))</f>
        <v>Périodes en Entreprise</v>
      </c>
      <c r="Y36" s="92" t="e">
        <f>MOMA!#REF!</f>
        <v>#REF!</v>
      </c>
      <c r="Z36" s="101" t="e">
        <f>IF(ISNA(VLOOKUP(Y36,Tableau1[],3,FALSE)),"",VLOOKUP(Y36,Tableau1[],3,FALSE))</f>
        <v>#REF!</v>
      </c>
      <c r="AA36" s="92">
        <f>MOMA!AZ32</f>
        <v>0</v>
      </c>
      <c r="AB36" s="101" t="str">
        <f>IF(ISNA(VLOOKUP(AA36,Tableau1[],3,FALSE)),"",VLOOKUP(AA36,Tableau1[],3,FALSE))</f>
        <v/>
      </c>
      <c r="AC36" s="92">
        <f>MOMA!BD32</f>
        <v>0</v>
      </c>
      <c r="AD36" s="62" t="str">
        <f>IF(ISNA(VLOOKUP(AC36,Tableau1[],3,FALSE)),"",VLOOKUP(AC36,Tableau1[],3,FALSE))</f>
        <v/>
      </c>
      <c r="AE36" s="61" t="s">
        <v>111</v>
      </c>
      <c r="AF36" s="61" t="s">
        <v>83</v>
      </c>
      <c r="AG36" s="61" t="s">
        <v>85</v>
      </c>
      <c r="AH36" s="61" t="s">
        <v>86</v>
      </c>
      <c r="AI36" s="61" t="s">
        <v>84</v>
      </c>
      <c r="AJ36" s="61" t="s">
        <v>87</v>
      </c>
      <c r="AK36" s="61" t="s">
        <v>88</v>
      </c>
      <c r="AL36" s="61" t="s">
        <v>46</v>
      </c>
      <c r="AM36" s="59" t="s">
        <v>112</v>
      </c>
      <c r="AN36" s="61" t="s">
        <v>83</v>
      </c>
      <c r="AO36" s="61" t="s">
        <v>85</v>
      </c>
      <c r="AP36" s="61" t="s">
        <v>86</v>
      </c>
      <c r="AQ36" s="61" t="s">
        <v>84</v>
      </c>
      <c r="AR36" s="61" t="s">
        <v>87</v>
      </c>
      <c r="AS36" s="61" t="s">
        <v>88</v>
      </c>
      <c r="AT36" s="61" t="s">
        <v>46</v>
      </c>
      <c r="AU36" s="59" t="s">
        <v>111</v>
      </c>
      <c r="AV36" s="61" t="s">
        <v>83</v>
      </c>
      <c r="AW36" s="61" t="s">
        <v>85</v>
      </c>
      <c r="AX36" s="61" t="s">
        <v>86</v>
      </c>
      <c r="AY36" s="61" t="s">
        <v>84</v>
      </c>
      <c r="AZ36" s="61" t="s">
        <v>87</v>
      </c>
      <c r="BA36" s="61" t="s">
        <v>88</v>
      </c>
      <c r="BB36" s="61" t="s">
        <v>46</v>
      </c>
      <c r="BC36" s="59" t="s">
        <v>111</v>
      </c>
    </row>
    <row r="37" spans="1:55" hidden="1">
      <c r="A37" s="92">
        <f>MOMA!D33</f>
        <v>0</v>
      </c>
      <c r="B37" s="101" t="str">
        <f>IF(ISNA(VLOOKUP(A37,Tableau1[],3,FALSE)),"",VLOOKUP(A37,Tableau1[],3,FALSE))</f>
        <v/>
      </c>
      <c r="C37" s="92" t="str">
        <f>MOMA!H33</f>
        <v>Entreprise</v>
      </c>
      <c r="D37" s="101" t="str">
        <f>IF(ISNA(VLOOKUP(C37,Tableau1[],3,FALSE)),"",VLOOKUP(C37,Tableau1[],3,FALSE))</f>
        <v>Périodes en Entreprise</v>
      </c>
      <c r="E37" s="92" t="str">
        <f>MOMA!L33</f>
        <v>Entreprise</v>
      </c>
      <c r="F37" s="101" t="str">
        <f>IF(ISNA(VLOOKUP(E37,Tableau1[],3,FALSE)),"",VLOOKUP(E37,Tableau1[],3,FALSE))</f>
        <v>Périodes en Entreprise</v>
      </c>
      <c r="G37" s="92">
        <f>MOMA!P33</f>
        <v>0</v>
      </c>
      <c r="H37" s="101" t="str">
        <f>IF(ISNA(VLOOKUP(G37,Tableau1[],3,FALSE)),"",VLOOKUP(G37,Tableau1[],3,FALSE))</f>
        <v/>
      </c>
      <c r="I37" s="92" t="str">
        <f>MOMA!T33</f>
        <v>Entreprise</v>
      </c>
      <c r="J37" s="101" t="str">
        <f>IF(ISNA(VLOOKUP(I37,Tableau1[],3,FALSE)),"",VLOOKUP(I37,Tableau1[],3,FALSE))</f>
        <v>Périodes en Entreprise</v>
      </c>
      <c r="K37" s="92" t="str">
        <f>MOMA!X33</f>
        <v>Entreprise</v>
      </c>
      <c r="L37" s="101" t="str">
        <f>IF(ISNA(VLOOKUP(K37,Tableau1[],3,FALSE)),"",VLOOKUP(K37,Tableau1[],3,FALSE))</f>
        <v>Périodes en Entreprise</v>
      </c>
      <c r="M37" s="92">
        <f>MOMA!AB33</f>
        <v>0</v>
      </c>
      <c r="N37" s="101" t="str">
        <f>IF(ISNA(VLOOKUP(M37,Tableau1[],3,FALSE)),"",VLOOKUP(M37,Tableau1[],3,FALSE))</f>
        <v/>
      </c>
      <c r="O37" s="92" t="str">
        <f>MOMA!AF33</f>
        <v>Cours</v>
      </c>
      <c r="P37" s="101" t="str">
        <f>IF(ISNA(VLOOKUP(O37,Tableau1[],3,FALSE)),"",VLOOKUP(O37,Tableau1[],3,FALSE))</f>
        <v>Périodes en Centre</v>
      </c>
      <c r="Q37" s="92" t="str">
        <f>MOMA!AJ33</f>
        <v>Entreprise</v>
      </c>
      <c r="R37" s="101" t="str">
        <f>IF(ISNA(VLOOKUP(Q37,Tableau1[],3,FALSE)),"",VLOOKUP(Q37,Tableau1[],3,FALSE))</f>
        <v>Périodes en Entreprise</v>
      </c>
      <c r="S37" s="92">
        <f>MOMA!AN33</f>
        <v>0</v>
      </c>
      <c r="T37" s="101" t="str">
        <f>IF(ISNA(VLOOKUP(S37,Tableau1[],3,FALSE)),"",VLOOKUP(S37,Tableau1[],3,FALSE))</f>
        <v/>
      </c>
      <c r="U37" s="92" t="str">
        <f>MOMA!AR33</f>
        <v>Entreprise</v>
      </c>
      <c r="V37" s="101" t="str">
        <f>IF(ISNA(VLOOKUP(U37,Tableau1[],3,FALSE)),"",VLOOKUP(U37,Tableau1[],3,FALSE))</f>
        <v>Périodes en Entreprise</v>
      </c>
      <c r="W37" s="92" t="str">
        <f>MOMA!AV33</f>
        <v>Entreprise</v>
      </c>
      <c r="X37" s="101" t="str">
        <f>IF(ISNA(VLOOKUP(W37,Tableau1[],3,FALSE)),"",VLOOKUP(W37,Tableau1[],3,FALSE))</f>
        <v>Périodes en Entreprise</v>
      </c>
      <c r="Y37" s="92" t="e">
        <f>MOMA!#REF!</f>
        <v>#REF!</v>
      </c>
      <c r="Z37" s="101" t="e">
        <f>IF(ISNA(VLOOKUP(Y37,Tableau1[],3,FALSE)),"",VLOOKUP(Y37,Tableau1[],3,FALSE))</f>
        <v>#REF!</v>
      </c>
      <c r="AA37" s="92">
        <f>MOMA!AZ33</f>
        <v>0</v>
      </c>
      <c r="AB37" s="101" t="str">
        <f>IF(ISNA(VLOOKUP(AA37,Tableau1[],3,FALSE)),"",VLOOKUP(AA37,Tableau1[],3,FALSE))</f>
        <v/>
      </c>
      <c r="AC37" s="92">
        <f>MOMA!BD33</f>
        <v>0</v>
      </c>
      <c r="AD37" s="62" t="str">
        <f>IF(ISNA(VLOOKUP(AC37,Tableau1[],3,FALSE)),"",VLOOKUP(AC37,Tableau1[],3,FALSE))</f>
        <v/>
      </c>
      <c r="AE37" s="63" t="s">
        <v>111</v>
      </c>
      <c r="AF37" s="64"/>
      <c r="AG37" s="64"/>
      <c r="AH37" s="64"/>
      <c r="AI37" s="64"/>
      <c r="AJ37" s="64"/>
      <c r="AK37" s="64"/>
      <c r="AL37" s="90" t="str">
        <f>+N8</f>
        <v/>
      </c>
      <c r="AM37" s="64" t="s">
        <v>112</v>
      </c>
      <c r="AN37" s="64"/>
      <c r="AO37" s="64"/>
      <c r="AP37" s="64"/>
      <c r="AQ37" s="64"/>
      <c r="AR37" s="64"/>
      <c r="AS37" s="64"/>
      <c r="AT37" s="90" t="str">
        <f>+P8</f>
        <v/>
      </c>
      <c r="AU37" s="113" t="s">
        <v>111</v>
      </c>
      <c r="AV37" s="64"/>
      <c r="AW37" s="64"/>
      <c r="AX37" s="64" t="str">
        <f>+R8</f>
        <v>Périodes en Centre</v>
      </c>
      <c r="AY37" s="64" t="str">
        <f>+R9</f>
        <v>Périodes en Centre</v>
      </c>
      <c r="AZ37" s="64" t="str">
        <f>+R10</f>
        <v>Périodes en Centre</v>
      </c>
      <c r="BA37" s="90" t="str">
        <f>+R11</f>
        <v/>
      </c>
      <c r="BB37" s="90" t="str">
        <f>+R12</f>
        <v/>
      </c>
      <c r="BC37" s="56" t="s">
        <v>111</v>
      </c>
    </row>
    <row r="38" spans="1:55">
      <c r="A38" s="92">
        <f>MOMA!D34</f>
        <v>0</v>
      </c>
      <c r="B38" s="101" t="str">
        <f>IF(ISNA(VLOOKUP(A38,Tableau1[],3,FALSE)),"",VLOOKUP(A38,Tableau1[],3,FALSE))</f>
        <v/>
      </c>
      <c r="C38" s="92">
        <f>MOMA!H34</f>
        <v>0</v>
      </c>
      <c r="D38" s="101" t="str">
        <f>IF(ISNA(VLOOKUP(C38,Tableau1[],3,FALSE)),"",VLOOKUP(C38,Tableau1[],3,FALSE))</f>
        <v/>
      </c>
      <c r="E38" s="92" t="str">
        <f>MOMA!L34</f>
        <v>Entreprise</v>
      </c>
      <c r="F38" s="101" t="str">
        <f>IF(ISNA(VLOOKUP(E38,Tableau1[],3,FALSE)),"",VLOOKUP(E38,Tableau1[],3,FALSE))</f>
        <v>Périodes en Entreprise</v>
      </c>
      <c r="G38" s="92">
        <f>MOMA!P34</f>
        <v>0</v>
      </c>
      <c r="H38" s="101" t="str">
        <f>IF(ISNA(VLOOKUP(G38,Tableau1[],3,FALSE)),"",VLOOKUP(G38,Tableau1[],3,FALSE))</f>
        <v/>
      </c>
      <c r="I38" s="92" t="str">
        <f>MOMA!T34</f>
        <v>Entreprise</v>
      </c>
      <c r="J38" s="101" t="str">
        <f>IF(ISNA(VLOOKUP(I38,Tableau1[],3,FALSE)),"",VLOOKUP(I38,Tableau1[],3,FALSE))</f>
        <v>Périodes en Entreprise</v>
      </c>
      <c r="K38" s="92">
        <f>MOMA!X34</f>
        <v>0</v>
      </c>
      <c r="L38" s="101" t="str">
        <f>IF(ISNA(VLOOKUP(K38,Tableau1[],3,FALSE)),"",VLOOKUP(K38,Tableau1[],3,FALSE))</f>
        <v/>
      </c>
      <c r="M38" s="92">
        <f>MOMA!AB34</f>
        <v>0</v>
      </c>
      <c r="N38" s="101" t="str">
        <f>IF(ISNA(VLOOKUP(M38,Tableau1[],3,FALSE)),"",VLOOKUP(M38,Tableau1[],3,FALSE))</f>
        <v/>
      </c>
      <c r="O38" s="92" t="str">
        <f>MOMA!AF34</f>
        <v>Cours</v>
      </c>
      <c r="P38" s="101" t="str">
        <f>IF(ISNA(VLOOKUP(O38,Tableau1[],3,FALSE)),"",VLOOKUP(O38,Tableau1[],3,FALSE))</f>
        <v>Périodes en Centre</v>
      </c>
      <c r="Q38" s="92">
        <f>MOMA!AJ34</f>
        <v>0</v>
      </c>
      <c r="R38" s="101" t="str">
        <f>IF(ISNA(VLOOKUP(Q38,Tableau1[],3,FALSE)),"",VLOOKUP(Q38,Tableau1[],3,FALSE))</f>
        <v/>
      </c>
      <c r="S38" s="92">
        <f>MOMA!AN34</f>
        <v>0</v>
      </c>
      <c r="T38" s="101" t="str">
        <f>IF(ISNA(VLOOKUP(S38,Tableau1[],3,FALSE)),"",VLOOKUP(S38,Tableau1[],3,FALSE))</f>
        <v/>
      </c>
      <c r="U38" s="92">
        <f>MOMA!AR34</f>
        <v>0</v>
      </c>
      <c r="V38" s="101" t="str">
        <f>IF(ISNA(VLOOKUP(U38,Tableau1[],3,FALSE)),"",VLOOKUP(U38,Tableau1[],3,FALSE))</f>
        <v/>
      </c>
      <c r="W38" s="92" t="str">
        <f>MOMA!AV34</f>
        <v>Entreprise</v>
      </c>
      <c r="X38" s="101" t="str">
        <f>IF(ISNA(VLOOKUP(W38,Tableau1[],3,FALSE)),"",VLOOKUP(W38,Tableau1[],3,FALSE))</f>
        <v>Périodes en Entreprise</v>
      </c>
      <c r="Y38" s="92" t="e">
        <f>MOMA!#REF!</f>
        <v>#REF!</v>
      </c>
      <c r="Z38" s="101" t="e">
        <f>IF(ISNA(VLOOKUP(Y38,Tableau1[],3,FALSE)),"",VLOOKUP(Y38,Tableau1[],3,FALSE))</f>
        <v>#REF!</v>
      </c>
      <c r="AA38" s="92">
        <f>MOMA!AZ34</f>
        <v>0</v>
      </c>
      <c r="AB38" s="101" t="str">
        <f>IF(ISNA(VLOOKUP(AA38,Tableau1[],3,FALSE)),"",VLOOKUP(AA38,Tableau1[],3,FALSE))</f>
        <v/>
      </c>
      <c r="AC38" s="92">
        <f>MOMA!BD34</f>
        <v>0</v>
      </c>
      <c r="AD38" s="62" t="str">
        <f>IF(ISNA(VLOOKUP(AC38,Tableau1[],3,FALSE)),"",VLOOKUP(AC38,Tableau1[],3,FALSE))</f>
        <v/>
      </c>
      <c r="AE38" s="63" t="s">
        <v>111</v>
      </c>
      <c r="AF38" s="65"/>
      <c r="AG38" s="65"/>
      <c r="AH38" s="65"/>
      <c r="AI38" s="65"/>
      <c r="AJ38" s="65"/>
      <c r="AK38" s="65"/>
      <c r="AL38" s="89">
        <v>1</v>
      </c>
      <c r="AM38" s="56" t="s">
        <v>112</v>
      </c>
      <c r="AN38" s="65"/>
      <c r="AO38" s="65"/>
      <c r="AP38" s="65"/>
      <c r="AQ38" s="65"/>
      <c r="AR38" s="65"/>
      <c r="AS38" s="65"/>
      <c r="AT38" s="89">
        <v>1</v>
      </c>
      <c r="AU38" s="56" t="s">
        <v>111</v>
      </c>
      <c r="AV38" s="65"/>
      <c r="AW38" s="65"/>
      <c r="AX38" s="65">
        <v>1</v>
      </c>
      <c r="AY38" s="65">
        <f t="shared" ref="AY38:BB38" si="31">AX38+1</f>
        <v>2</v>
      </c>
      <c r="AZ38" s="65">
        <f t="shared" si="31"/>
        <v>3</v>
      </c>
      <c r="BA38" s="89">
        <f t="shared" si="31"/>
        <v>4</v>
      </c>
      <c r="BB38" s="89">
        <f t="shared" si="31"/>
        <v>5</v>
      </c>
      <c r="BC38" s="56" t="s">
        <v>111</v>
      </c>
    </row>
    <row r="39" spans="1:55" hidden="1">
      <c r="A39" s="92">
        <f>MOMA!D35</f>
        <v>0</v>
      </c>
      <c r="B39" s="101" t="str">
        <f>IF(ISNA(VLOOKUP(A39,Tableau1[],3,FALSE)),"",VLOOKUP(A39,Tableau1[],3,FALSE))</f>
        <v/>
      </c>
      <c r="C39" s="92">
        <f>MOMA!H35</f>
        <v>0</v>
      </c>
      <c r="D39" s="101" t="str">
        <f>IF(ISNA(VLOOKUP(C39,Tableau1[],3,FALSE)),"",VLOOKUP(C39,Tableau1[],3,FALSE))</f>
        <v/>
      </c>
      <c r="E39" s="92">
        <f>MOMA!L35</f>
        <v>0</v>
      </c>
      <c r="F39" s="101" t="str">
        <f>IF(ISNA(VLOOKUP(E39,Tableau1[],3,FALSE)),"",VLOOKUP(E39,Tableau1[],3,FALSE))</f>
        <v/>
      </c>
      <c r="G39" s="92">
        <f>MOMA!P35</f>
        <v>0</v>
      </c>
      <c r="H39" s="101" t="str">
        <f>IF(ISNA(VLOOKUP(G39,Tableau1[],3,FALSE)),"",VLOOKUP(G39,Tableau1[],3,FALSE))</f>
        <v/>
      </c>
      <c r="I39" s="92">
        <f>MOMA!T35</f>
        <v>0</v>
      </c>
      <c r="J39" s="101" t="str">
        <f>IF(ISNA(VLOOKUP(I39,Tableau1[],3,FALSE)),"",VLOOKUP(I39,Tableau1[],3,FALSE))</f>
        <v/>
      </c>
      <c r="K39" s="92">
        <f>MOMA!X35</f>
        <v>0</v>
      </c>
      <c r="L39" s="101" t="str">
        <f>IF(ISNA(VLOOKUP(K39,Tableau1[],3,FALSE)),"",VLOOKUP(K39,Tableau1[],3,FALSE))</f>
        <v/>
      </c>
      <c r="M39" s="92">
        <f>MOMA!AB35</f>
        <v>0</v>
      </c>
      <c r="N39" s="101" t="str">
        <f>IF(ISNA(VLOOKUP(M39,Tableau1[],3,FALSE)),"",VLOOKUP(M39,Tableau1[],3,FALSE))</f>
        <v/>
      </c>
      <c r="O39" s="92">
        <f>MOMA!AF35</f>
        <v>0</v>
      </c>
      <c r="P39" s="101" t="str">
        <f>IF(ISNA(VLOOKUP(O39,Tableau1[],3,FALSE)),"",VLOOKUP(O39,Tableau1[],3,FALSE))</f>
        <v/>
      </c>
      <c r="Q39" s="92">
        <f>MOMA!AJ35</f>
        <v>0</v>
      </c>
      <c r="R39" s="101" t="str">
        <f>IF(ISNA(VLOOKUP(Q39,Tableau1[],3,FALSE)),"",VLOOKUP(Q39,Tableau1[],3,FALSE))</f>
        <v/>
      </c>
      <c r="S39" s="92">
        <f>MOMA!AN35</f>
        <v>0</v>
      </c>
      <c r="T39" s="101" t="str">
        <f>IF(ISNA(VLOOKUP(S39,Tableau1[],3,FALSE)),"",VLOOKUP(S39,Tableau1[],3,FALSE))</f>
        <v/>
      </c>
      <c r="U39" s="92">
        <f>MOMA!AR35</f>
        <v>0</v>
      </c>
      <c r="V39" s="101" t="str">
        <f>IF(ISNA(VLOOKUP(U39,Tableau1[],3,FALSE)),"",VLOOKUP(U39,Tableau1[],3,FALSE))</f>
        <v/>
      </c>
      <c r="W39" s="92">
        <f>MOMA!AV35</f>
        <v>0</v>
      </c>
      <c r="X39" s="101" t="str">
        <f>IF(ISNA(VLOOKUP(W39,Tableau1[],3,FALSE)),"",VLOOKUP(W39,Tableau1[],3,FALSE))</f>
        <v/>
      </c>
      <c r="Y39" s="92" t="e">
        <f>MOMA!#REF!</f>
        <v>#REF!</v>
      </c>
      <c r="Z39" s="101" t="e">
        <f>IF(ISNA(VLOOKUP(Y39,Tableau1[],3,FALSE)),"",VLOOKUP(Y39,Tableau1[],3,FALSE))</f>
        <v>#REF!</v>
      </c>
      <c r="AA39" s="92">
        <f>MOMA!AZ35</f>
        <v>0</v>
      </c>
      <c r="AB39" s="101" t="str">
        <f>IF(ISNA(VLOOKUP(AA39,Tableau1[],3,FALSE)),"",VLOOKUP(AA39,Tableau1[],3,FALSE))</f>
        <v/>
      </c>
      <c r="AC39" s="92">
        <f>MOMA!BD35</f>
        <v>0</v>
      </c>
      <c r="AD39" s="62" t="str">
        <f>IF(ISNA(VLOOKUP(AC39,Tableau1[],3,FALSE)),"",VLOOKUP(AC39,Tableau1[],3,FALSE))</f>
        <v/>
      </c>
      <c r="AE39" s="63" t="s">
        <v>111</v>
      </c>
      <c r="AF39" s="64" t="str">
        <f>+N9</f>
        <v>Périodes en Entreprise</v>
      </c>
      <c r="AG39" s="64" t="str">
        <f>+N10</f>
        <v>Périodes en Entreprise</v>
      </c>
      <c r="AH39" s="64" t="str">
        <f>+N11</f>
        <v>Périodes en Entreprise</v>
      </c>
      <c r="AI39" s="64" t="str">
        <f>+N12</f>
        <v>Périodes en Entreprise</v>
      </c>
      <c r="AJ39" s="64" t="str">
        <f>+N13</f>
        <v>Périodes en Entreprise</v>
      </c>
      <c r="AK39" s="90" t="str">
        <f>+N14</f>
        <v/>
      </c>
      <c r="AL39" s="90" t="str">
        <f>+N15</f>
        <v/>
      </c>
      <c r="AM39" s="64" t="s">
        <v>112</v>
      </c>
      <c r="AN39" s="64" t="str">
        <f>+P9</f>
        <v>Périodes en Entreprise</v>
      </c>
      <c r="AO39" s="64" t="str">
        <f>+P10</f>
        <v>Périodes en Entreprise</v>
      </c>
      <c r="AP39" s="64" t="str">
        <f>+P11</f>
        <v>Périodes en Entreprise</v>
      </c>
      <c r="AQ39" s="64" t="str">
        <f>+P12</f>
        <v>Périodes en Entreprise</v>
      </c>
      <c r="AR39" s="64" t="str">
        <f>+P13</f>
        <v>Périodes en Entreprise</v>
      </c>
      <c r="AS39" s="90" t="str">
        <f>+P14</f>
        <v/>
      </c>
      <c r="AT39" s="90" t="str">
        <f>+P15</f>
        <v/>
      </c>
      <c r="AU39" s="113" t="s">
        <v>111</v>
      </c>
      <c r="AV39" s="64" t="str">
        <f>+R13</f>
        <v xml:space="preserve">Fériés </v>
      </c>
      <c r="AW39" s="64" t="str">
        <f>+R14</f>
        <v>Périodes en Entreprise</v>
      </c>
      <c r="AX39" s="64" t="str">
        <f>+R15</f>
        <v>Périodes en Entreprise</v>
      </c>
      <c r="AY39" s="64" t="str">
        <f>+R16</f>
        <v>Périodes en Entreprise</v>
      </c>
      <c r="AZ39" s="64" t="str">
        <f>+R17</f>
        <v>Périodes en Entreprise</v>
      </c>
      <c r="BA39" s="90" t="str">
        <f>+R18</f>
        <v/>
      </c>
      <c r="BB39" s="90" t="str">
        <f>+R19</f>
        <v/>
      </c>
      <c r="BC39" s="56" t="s">
        <v>111</v>
      </c>
    </row>
    <row r="40" spans="1:55">
      <c r="A40" s="92">
        <f>MOMA!D36</f>
        <v>0</v>
      </c>
      <c r="B40" s="101" t="str">
        <f>IF(ISNA(VLOOKUP(A40,Tableau1[],3,FALSE)),"",VLOOKUP(A40,Tableau1[],3,FALSE))</f>
        <v/>
      </c>
      <c r="C40" s="92">
        <f>MOMA!H36</f>
        <v>0</v>
      </c>
      <c r="D40" s="101" t="str">
        <f>IF(ISNA(VLOOKUP(C40,Tableau1[],3,FALSE)),"",VLOOKUP(C40,Tableau1[],3,FALSE))</f>
        <v/>
      </c>
      <c r="E40" s="92">
        <f>MOMA!L36</f>
        <v>0</v>
      </c>
      <c r="F40" s="101" t="str">
        <f>IF(ISNA(VLOOKUP(E40,Tableau1[],3,FALSE)),"",VLOOKUP(E40,Tableau1[],3,FALSE))</f>
        <v/>
      </c>
      <c r="G40" s="92">
        <f>MOMA!P36</f>
        <v>0</v>
      </c>
      <c r="H40" s="101" t="str">
        <f>IF(ISNA(VLOOKUP(G40,Tableau1[],3,FALSE)),"",VLOOKUP(G40,Tableau1[],3,FALSE))</f>
        <v/>
      </c>
      <c r="I40" s="92">
        <f>MOMA!T36</f>
        <v>0</v>
      </c>
      <c r="J40" s="101" t="str">
        <f>IF(ISNA(VLOOKUP(I40,Tableau1[],3,FALSE)),"",VLOOKUP(I40,Tableau1[],3,FALSE))</f>
        <v/>
      </c>
      <c r="K40" s="92">
        <f>MOMA!X36</f>
        <v>0</v>
      </c>
      <c r="L40" s="101" t="str">
        <f>IF(ISNA(VLOOKUP(K40,Tableau1[],3,FALSE)),"",VLOOKUP(K40,Tableau1[],3,FALSE))</f>
        <v/>
      </c>
      <c r="M40" s="92">
        <f>MOMA!AB36</f>
        <v>0</v>
      </c>
      <c r="N40" s="101" t="str">
        <f>IF(ISNA(VLOOKUP(M40,Tableau1[],3,FALSE)),"",VLOOKUP(M40,Tableau1[],3,FALSE))</f>
        <v/>
      </c>
      <c r="O40" s="92">
        <f>MOMA!AF36</f>
        <v>0</v>
      </c>
      <c r="P40" s="101" t="str">
        <f>IF(ISNA(VLOOKUP(O40,Tableau1[],3,FALSE)),"",VLOOKUP(O40,Tableau1[],3,FALSE))</f>
        <v/>
      </c>
      <c r="Q40" s="92">
        <f>MOMA!AJ36</f>
        <v>0</v>
      </c>
      <c r="R40" s="101" t="str">
        <f>IF(ISNA(VLOOKUP(Q40,Tableau1[],3,FALSE)),"",VLOOKUP(Q40,Tableau1[],3,FALSE))</f>
        <v/>
      </c>
      <c r="S40" s="92">
        <f>MOMA!AN36</f>
        <v>0</v>
      </c>
      <c r="T40" s="101" t="str">
        <f>IF(ISNA(VLOOKUP(S40,Tableau1[],3,FALSE)),"",VLOOKUP(S40,Tableau1[],3,FALSE))</f>
        <v/>
      </c>
      <c r="U40" s="92">
        <f>MOMA!AR36</f>
        <v>0</v>
      </c>
      <c r="V40" s="101" t="str">
        <f>IF(ISNA(VLOOKUP(U40,Tableau1[],3,FALSE)),"",VLOOKUP(U40,Tableau1[],3,FALSE))</f>
        <v/>
      </c>
      <c r="W40" s="92">
        <f>MOMA!AV36</f>
        <v>0</v>
      </c>
      <c r="X40" s="101" t="str">
        <f>IF(ISNA(VLOOKUP(W40,Tableau1[],3,FALSE)),"",VLOOKUP(W40,Tableau1[],3,FALSE))</f>
        <v/>
      </c>
      <c r="Y40" s="92" t="e">
        <f>MOMA!#REF!</f>
        <v>#REF!</v>
      </c>
      <c r="Z40" s="101" t="e">
        <f>IF(ISNA(VLOOKUP(Y40,Tableau1[],3,FALSE)),"",VLOOKUP(Y40,Tableau1[],3,FALSE))</f>
        <v>#REF!</v>
      </c>
      <c r="AA40" s="92">
        <f>MOMA!AZ36</f>
        <v>0</v>
      </c>
      <c r="AB40" s="101" t="str">
        <f>IF(ISNA(VLOOKUP(AA40,Tableau1[],3,FALSE)),"",VLOOKUP(AA40,Tableau1[],3,FALSE))</f>
        <v/>
      </c>
      <c r="AC40" s="92">
        <f>MOMA!BD36</f>
        <v>0</v>
      </c>
      <c r="AD40" s="62" t="str">
        <f>IF(ISNA(VLOOKUP(AC40,Tableau1[],3,FALSE)),"",VLOOKUP(AC40,Tableau1[],3,FALSE))</f>
        <v/>
      </c>
      <c r="AE40" s="63"/>
      <c r="AF40" s="65">
        <f>AL38+1</f>
        <v>2</v>
      </c>
      <c r="AG40" s="65">
        <f t="shared" ref="AG40" si="32">AF40+1</f>
        <v>3</v>
      </c>
      <c r="AH40" s="65">
        <f t="shared" ref="AH40" si="33">AG40+1</f>
        <v>4</v>
      </c>
      <c r="AI40" s="65">
        <f t="shared" ref="AI40" si="34">AH40+1</f>
        <v>5</v>
      </c>
      <c r="AJ40" s="65">
        <f t="shared" ref="AJ40" si="35">AI40+1</f>
        <v>6</v>
      </c>
      <c r="AK40" s="89">
        <f t="shared" ref="AK40" si="36">AJ40+1</f>
        <v>7</v>
      </c>
      <c r="AL40" s="89">
        <f t="shared" ref="AL40" si="37">AK40+1</f>
        <v>8</v>
      </c>
      <c r="AN40" s="65">
        <f>AT38+1</f>
        <v>2</v>
      </c>
      <c r="AO40" s="65">
        <f t="shared" ref="AO40" si="38">AN40+1</f>
        <v>3</v>
      </c>
      <c r="AP40" s="65">
        <f t="shared" ref="AP40" si="39">AO40+1</f>
        <v>4</v>
      </c>
      <c r="AQ40" s="65">
        <f t="shared" ref="AQ40" si="40">AP40+1</f>
        <v>5</v>
      </c>
      <c r="AR40" s="65">
        <f t="shared" ref="AR40" si="41">AQ40+1</f>
        <v>6</v>
      </c>
      <c r="AS40" s="89">
        <f t="shared" ref="AS40" si="42">AR40+1</f>
        <v>7</v>
      </c>
      <c r="AT40" s="89">
        <f t="shared" ref="AT40" si="43">AS40+1</f>
        <v>8</v>
      </c>
      <c r="AV40" s="65">
        <f>BB38+1</f>
        <v>6</v>
      </c>
      <c r="AW40" s="65">
        <f t="shared" ref="AW40" si="44">AV40+1</f>
        <v>7</v>
      </c>
      <c r="AX40" s="65">
        <f t="shared" ref="AX40" si="45">AW40+1</f>
        <v>8</v>
      </c>
      <c r="AY40" s="65">
        <f t="shared" ref="AY40" si="46">AX40+1</f>
        <v>9</v>
      </c>
      <c r="AZ40" s="65">
        <f t="shared" ref="AZ40" si="47">AY40+1</f>
        <v>10</v>
      </c>
      <c r="BA40" s="89">
        <f t="shared" ref="BA40" si="48">AZ40+1</f>
        <v>11</v>
      </c>
      <c r="BB40" s="89">
        <f t="shared" ref="BB40" si="49">BA40+1</f>
        <v>12</v>
      </c>
    </row>
    <row r="41" spans="1:55" hidden="1">
      <c r="A41" s="92">
        <f>MOMA!D37</f>
        <v>0</v>
      </c>
      <c r="B41" s="101" t="str">
        <f>IF(ISNA(VLOOKUP(A41,Tableau1[],3,FALSE)),"",VLOOKUP(A41,Tableau1[],3,FALSE))</f>
        <v/>
      </c>
      <c r="C41" s="92">
        <f>MOMA!H37</f>
        <v>0</v>
      </c>
      <c r="D41" s="101" t="str">
        <f>IF(ISNA(VLOOKUP(C41,Tableau1[],3,FALSE)),"",VLOOKUP(C41,Tableau1[],3,FALSE))</f>
        <v/>
      </c>
      <c r="E41" s="92">
        <f>MOMA!L37</f>
        <v>0</v>
      </c>
      <c r="F41" s="101" t="str">
        <f>IF(ISNA(VLOOKUP(E41,Tableau1[],3,FALSE)),"",VLOOKUP(E41,Tableau1[],3,FALSE))</f>
        <v/>
      </c>
      <c r="G41" s="92">
        <f>MOMA!P37</f>
        <v>0</v>
      </c>
      <c r="H41" s="101" t="str">
        <f>IF(ISNA(VLOOKUP(G41,Tableau1[],3,FALSE)),"",VLOOKUP(G41,Tableau1[],3,FALSE))</f>
        <v/>
      </c>
      <c r="I41" s="92">
        <f>MOMA!T37</f>
        <v>0</v>
      </c>
      <c r="J41" s="101" t="str">
        <f>IF(ISNA(VLOOKUP(I41,Tableau1[],3,FALSE)),"",VLOOKUP(I41,Tableau1[],3,FALSE))</f>
        <v/>
      </c>
      <c r="K41" s="92">
        <f>MOMA!X37</f>
        <v>0</v>
      </c>
      <c r="L41" s="101" t="str">
        <f>IF(ISNA(VLOOKUP(K41,Tableau1[],3,FALSE)),"",VLOOKUP(K41,Tableau1[],3,FALSE))</f>
        <v/>
      </c>
      <c r="M41" s="92">
        <f>MOMA!AB37</f>
        <v>0</v>
      </c>
      <c r="N41" s="101" t="str">
        <f>IF(ISNA(VLOOKUP(M41,Tableau1[],3,FALSE)),"",VLOOKUP(M41,Tableau1[],3,FALSE))</f>
        <v/>
      </c>
      <c r="O41" s="92">
        <f>MOMA!AF37</f>
        <v>0</v>
      </c>
      <c r="P41" s="101" t="str">
        <f>IF(ISNA(VLOOKUP(O41,Tableau1[],3,FALSE)),"",VLOOKUP(O41,Tableau1[],3,FALSE))</f>
        <v/>
      </c>
      <c r="Q41" s="92">
        <f>MOMA!AJ37</f>
        <v>0</v>
      </c>
      <c r="R41" s="101" t="str">
        <f>IF(ISNA(VLOOKUP(Q41,Tableau1[],3,FALSE)),"",VLOOKUP(Q41,Tableau1[],3,FALSE))</f>
        <v/>
      </c>
      <c r="S41" s="92">
        <f>MOMA!AN37</f>
        <v>0</v>
      </c>
      <c r="T41" s="101" t="str">
        <f>IF(ISNA(VLOOKUP(S41,Tableau1[],3,FALSE)),"",VLOOKUP(S41,Tableau1[],3,FALSE))</f>
        <v/>
      </c>
      <c r="U41" s="92">
        <f>MOMA!AR37</f>
        <v>0</v>
      </c>
      <c r="V41" s="101" t="str">
        <f>IF(ISNA(VLOOKUP(U41,Tableau1[],3,FALSE)),"",VLOOKUP(U41,Tableau1[],3,FALSE))</f>
        <v/>
      </c>
      <c r="W41" s="92">
        <f>MOMA!AV37</f>
        <v>0</v>
      </c>
      <c r="X41" s="101" t="str">
        <f>IF(ISNA(VLOOKUP(W41,Tableau1[],3,FALSE)),"",VLOOKUP(W41,Tableau1[],3,FALSE))</f>
        <v/>
      </c>
      <c r="Y41" s="92" t="e">
        <f>MOMA!#REF!</f>
        <v>#REF!</v>
      </c>
      <c r="Z41" s="101" t="e">
        <f>IF(ISNA(VLOOKUP(Y41,Tableau1[],3,FALSE)),"",VLOOKUP(Y41,Tableau1[],3,FALSE))</f>
        <v>#REF!</v>
      </c>
      <c r="AA41" s="92">
        <f>MOMA!AZ37</f>
        <v>0</v>
      </c>
      <c r="AB41" s="101" t="str">
        <f>IF(ISNA(VLOOKUP(AA41,Tableau1[],3,FALSE)),"",VLOOKUP(AA41,Tableau1[],3,FALSE))</f>
        <v/>
      </c>
      <c r="AC41" s="92">
        <f>MOMA!BD37</f>
        <v>0</v>
      </c>
      <c r="AD41" s="62" t="str">
        <f>IF(ISNA(VLOOKUP(AC41,Tableau1[],3,FALSE)),"",VLOOKUP(AC41,Tableau1[],3,FALSE))</f>
        <v/>
      </c>
      <c r="AE41" s="63"/>
      <c r="AF41" s="64" t="str">
        <f>+N16</f>
        <v>Périodes en Centre</v>
      </c>
      <c r="AG41" s="64" t="str">
        <f>+N17</f>
        <v>Périodes en Centre</v>
      </c>
      <c r="AH41" s="64" t="str">
        <f>+N18</f>
        <v>Périodes en Centre</v>
      </c>
      <c r="AI41" s="64" t="str">
        <f>+N19</f>
        <v>Périodes en Centre</v>
      </c>
      <c r="AJ41" s="64" t="str">
        <f>+N20</f>
        <v>Périodes en Centre</v>
      </c>
      <c r="AK41" s="90" t="str">
        <f>+N21</f>
        <v/>
      </c>
      <c r="AL41" s="90" t="str">
        <f>+N22</f>
        <v/>
      </c>
      <c r="AM41" s="64"/>
      <c r="AN41" s="64" t="str">
        <f>+P16</f>
        <v>Périodes en Centre</v>
      </c>
      <c r="AO41" s="64" t="str">
        <f>+P17</f>
        <v>Périodes en Centre</v>
      </c>
      <c r="AP41" s="64" t="str">
        <f>+P18</f>
        <v>Périodes en Centre</v>
      </c>
      <c r="AQ41" s="64" t="str">
        <f>+P19</f>
        <v>Périodes en Centre</v>
      </c>
      <c r="AR41" s="64" t="str">
        <f>+P20</f>
        <v>Périodes en Centre</v>
      </c>
      <c r="AS41" s="90" t="str">
        <f>+P21</f>
        <v/>
      </c>
      <c r="AT41" s="90" t="str">
        <f>+P22</f>
        <v/>
      </c>
      <c r="AU41" s="113"/>
      <c r="AV41" s="64" t="str">
        <f>+R20</f>
        <v>Périodes en Entreprise</v>
      </c>
      <c r="AW41" s="64" t="str">
        <f>+R21</f>
        <v>Périodes en Entreprise</v>
      </c>
      <c r="AX41" s="64" t="str">
        <f>+R22</f>
        <v>Périodes en Entreprise</v>
      </c>
      <c r="AY41" s="64" t="str">
        <f>+R23</f>
        <v>Périodes en Entreprise</v>
      </c>
      <c r="AZ41" s="64" t="str">
        <f>+R24</f>
        <v>Périodes en Entreprise</v>
      </c>
      <c r="BA41" s="90" t="str">
        <f>+R25</f>
        <v/>
      </c>
      <c r="BB41" s="90" t="str">
        <f>+R26</f>
        <v/>
      </c>
    </row>
    <row r="42" spans="1:55">
      <c r="A42" s="92">
        <f>MOMA!D38</f>
        <v>0</v>
      </c>
      <c r="B42" s="101" t="str">
        <f>IF(ISNA(VLOOKUP(A42,Tableau1[],3,FALSE)),"",VLOOKUP(A42,Tableau1[],3,FALSE))</f>
        <v/>
      </c>
      <c r="C42" s="92">
        <f>MOMA!H38</f>
        <v>0</v>
      </c>
      <c r="D42" s="101" t="str">
        <f>IF(ISNA(VLOOKUP(C42,Tableau1[],3,FALSE)),"",VLOOKUP(C42,Tableau1[],3,FALSE))</f>
        <v/>
      </c>
      <c r="E42" s="92">
        <f>MOMA!L38</f>
        <v>0</v>
      </c>
      <c r="F42" s="101" t="str">
        <f>IF(ISNA(VLOOKUP(E42,Tableau1[],3,FALSE)),"",VLOOKUP(E42,Tableau1[],3,FALSE))</f>
        <v/>
      </c>
      <c r="G42" s="92">
        <f>MOMA!P38</f>
        <v>0</v>
      </c>
      <c r="H42" s="101" t="str">
        <f>IF(ISNA(VLOOKUP(G42,Tableau1[],3,FALSE)),"",VLOOKUP(G42,Tableau1[],3,FALSE))</f>
        <v/>
      </c>
      <c r="I42" s="92">
        <f>MOMA!T38</f>
        <v>0</v>
      </c>
      <c r="J42" s="101" t="str">
        <f>IF(ISNA(VLOOKUP(I42,Tableau1[],3,FALSE)),"",VLOOKUP(I42,Tableau1[],3,FALSE))</f>
        <v/>
      </c>
      <c r="K42" s="92">
        <f>MOMA!X38</f>
        <v>0</v>
      </c>
      <c r="L42" s="101" t="str">
        <f>IF(ISNA(VLOOKUP(K42,Tableau1[],3,FALSE)),"",VLOOKUP(K42,Tableau1[],3,FALSE))</f>
        <v/>
      </c>
      <c r="M42" s="92">
        <f>MOMA!AB38</f>
        <v>0</v>
      </c>
      <c r="N42" s="101" t="str">
        <f>IF(ISNA(VLOOKUP(M42,Tableau1[],3,FALSE)),"",VLOOKUP(M42,Tableau1[],3,FALSE))</f>
        <v/>
      </c>
      <c r="O42" s="92">
        <f>MOMA!AF38</f>
        <v>0</v>
      </c>
      <c r="P42" s="101" t="str">
        <f>IF(ISNA(VLOOKUP(O42,Tableau1[],3,FALSE)),"",VLOOKUP(O42,Tableau1[],3,FALSE))</f>
        <v/>
      </c>
      <c r="Q42" s="92">
        <f>MOMA!AJ38</f>
        <v>0</v>
      </c>
      <c r="R42" s="101" t="str">
        <f>IF(ISNA(VLOOKUP(Q42,Tableau1[],3,FALSE)),"",VLOOKUP(Q42,Tableau1[],3,FALSE))</f>
        <v/>
      </c>
      <c r="S42" s="92">
        <f>MOMA!AN38</f>
        <v>0</v>
      </c>
      <c r="T42" s="101" t="str">
        <f>IF(ISNA(VLOOKUP(S42,Tableau1[],3,FALSE)),"",VLOOKUP(S42,Tableau1[],3,FALSE))</f>
        <v/>
      </c>
      <c r="U42" s="92">
        <f>MOMA!AR38</f>
        <v>0</v>
      </c>
      <c r="V42" s="101" t="str">
        <f>IF(ISNA(VLOOKUP(U42,Tableau1[],3,FALSE)),"",VLOOKUP(U42,Tableau1[],3,FALSE))</f>
        <v/>
      </c>
      <c r="W42" s="92">
        <f>MOMA!AV38</f>
        <v>0</v>
      </c>
      <c r="X42" s="101" t="str">
        <f>IF(ISNA(VLOOKUP(W42,Tableau1[],3,FALSE)),"",VLOOKUP(W42,Tableau1[],3,FALSE))</f>
        <v/>
      </c>
      <c r="Y42" s="92" t="e">
        <f>MOMA!#REF!</f>
        <v>#REF!</v>
      </c>
      <c r="Z42" s="101" t="e">
        <f>IF(ISNA(VLOOKUP(Y42,Tableau1[],3,FALSE)),"",VLOOKUP(Y42,Tableau1[],3,FALSE))</f>
        <v>#REF!</v>
      </c>
      <c r="AA42" s="92">
        <f>MOMA!AZ38</f>
        <v>0</v>
      </c>
      <c r="AB42" s="101" t="str">
        <f>IF(ISNA(VLOOKUP(AA42,Tableau1[],3,FALSE)),"",VLOOKUP(AA42,Tableau1[],3,FALSE))</f>
        <v/>
      </c>
      <c r="AC42" s="92">
        <f>MOMA!BD38</f>
        <v>0</v>
      </c>
      <c r="AD42" s="62" t="str">
        <f>IF(ISNA(VLOOKUP(AC42,Tableau1[],3,FALSE)),"",VLOOKUP(AC42,Tableau1[],3,FALSE))</f>
        <v/>
      </c>
      <c r="AE42" s="63" t="s">
        <v>111</v>
      </c>
      <c r="AF42" s="65">
        <f>AL40+1</f>
        <v>9</v>
      </c>
      <c r="AG42" s="65">
        <f t="shared" ref="AG42:AL42" si="50">AF42+1</f>
        <v>10</v>
      </c>
      <c r="AH42" s="65">
        <f t="shared" si="50"/>
        <v>11</v>
      </c>
      <c r="AI42" s="65">
        <f t="shared" si="50"/>
        <v>12</v>
      </c>
      <c r="AJ42" s="65">
        <f t="shared" si="50"/>
        <v>13</v>
      </c>
      <c r="AK42" s="89">
        <f t="shared" si="50"/>
        <v>14</v>
      </c>
      <c r="AL42" s="89">
        <f t="shared" si="50"/>
        <v>15</v>
      </c>
      <c r="AM42" s="56" t="s">
        <v>112</v>
      </c>
      <c r="AN42" s="65">
        <f>AT40+1</f>
        <v>9</v>
      </c>
      <c r="AO42" s="65">
        <f t="shared" ref="AO42:AT42" si="51">AN42+1</f>
        <v>10</v>
      </c>
      <c r="AP42" s="65">
        <f t="shared" si="51"/>
        <v>11</v>
      </c>
      <c r="AQ42" s="65">
        <f t="shared" si="51"/>
        <v>12</v>
      </c>
      <c r="AR42" s="65">
        <f t="shared" si="51"/>
        <v>13</v>
      </c>
      <c r="AS42" s="89">
        <f t="shared" si="51"/>
        <v>14</v>
      </c>
      <c r="AT42" s="89">
        <f t="shared" si="51"/>
        <v>15</v>
      </c>
      <c r="AU42" s="56" t="s">
        <v>111</v>
      </c>
      <c r="AV42" s="65">
        <f>BB40+1</f>
        <v>13</v>
      </c>
      <c r="AW42" s="65">
        <f t="shared" ref="AW42:BB42" si="52">AV42+1</f>
        <v>14</v>
      </c>
      <c r="AX42" s="65">
        <f t="shared" si="52"/>
        <v>15</v>
      </c>
      <c r="AY42" s="65">
        <f t="shared" si="52"/>
        <v>16</v>
      </c>
      <c r="AZ42" s="65">
        <f t="shared" si="52"/>
        <v>17</v>
      </c>
      <c r="BA42" s="89">
        <f t="shared" si="52"/>
        <v>18</v>
      </c>
      <c r="BB42" s="89">
        <f t="shared" si="52"/>
        <v>19</v>
      </c>
      <c r="BC42" s="56" t="s">
        <v>111</v>
      </c>
    </row>
    <row r="43" spans="1:55" hidden="1">
      <c r="A43" s="92">
        <f>MOMA!D39</f>
        <v>0</v>
      </c>
      <c r="B43" s="101" t="str">
        <f>IF(ISNA(VLOOKUP(A43,Tableau1[],3,FALSE)),"",VLOOKUP(A43,Tableau1[],3,FALSE))</f>
        <v/>
      </c>
      <c r="C43" s="92">
        <f>MOMA!H39</f>
        <v>0</v>
      </c>
      <c r="D43" s="101" t="str">
        <f>IF(ISNA(VLOOKUP(C43,Tableau1[],3,FALSE)),"",VLOOKUP(C43,Tableau1[],3,FALSE))</f>
        <v/>
      </c>
      <c r="E43" s="92">
        <f>MOMA!L39</f>
        <v>0</v>
      </c>
      <c r="F43" s="101" t="str">
        <f>IF(ISNA(VLOOKUP(E43,Tableau1[],3,FALSE)),"",VLOOKUP(E43,Tableau1[],3,FALSE))</f>
        <v/>
      </c>
      <c r="G43" s="92">
        <f>MOMA!P39</f>
        <v>0</v>
      </c>
      <c r="H43" s="101" t="str">
        <f>IF(ISNA(VLOOKUP(G43,Tableau1[],3,FALSE)),"",VLOOKUP(G43,Tableau1[],3,FALSE))</f>
        <v/>
      </c>
      <c r="I43" s="92">
        <f>MOMA!T39</f>
        <v>0</v>
      </c>
      <c r="J43" s="101" t="str">
        <f>IF(ISNA(VLOOKUP(I43,Tableau1[],3,FALSE)),"",VLOOKUP(I43,Tableau1[],3,FALSE))</f>
        <v/>
      </c>
      <c r="K43" s="92">
        <f>MOMA!X39</f>
        <v>0</v>
      </c>
      <c r="L43" s="101" t="str">
        <f>IF(ISNA(VLOOKUP(K43,Tableau1[],3,FALSE)),"",VLOOKUP(K43,Tableau1[],3,FALSE))</f>
        <v/>
      </c>
      <c r="M43" s="92">
        <f>MOMA!AB39</f>
        <v>0</v>
      </c>
      <c r="N43" s="101" t="str">
        <f>IF(ISNA(VLOOKUP(M43,Tableau1[],3,FALSE)),"",VLOOKUP(M43,Tableau1[],3,FALSE))</f>
        <v/>
      </c>
      <c r="O43" s="92">
        <f>MOMA!AF39</f>
        <v>0</v>
      </c>
      <c r="P43" s="101" t="str">
        <f>IF(ISNA(VLOOKUP(O43,Tableau1[],3,FALSE)),"",VLOOKUP(O43,Tableau1[],3,FALSE))</f>
        <v/>
      </c>
      <c r="Q43" s="92">
        <f>MOMA!AJ39</f>
        <v>0</v>
      </c>
      <c r="R43" s="101" t="str">
        <f>IF(ISNA(VLOOKUP(Q43,Tableau1[],3,FALSE)),"",VLOOKUP(Q43,Tableau1[],3,FALSE))</f>
        <v/>
      </c>
      <c r="S43" s="92">
        <f>MOMA!AN39</f>
        <v>0</v>
      </c>
      <c r="T43" s="101" t="str">
        <f>IF(ISNA(VLOOKUP(S43,Tableau1[],3,FALSE)),"",VLOOKUP(S43,Tableau1[],3,FALSE))</f>
        <v/>
      </c>
      <c r="U43" s="92">
        <f>MOMA!AR39</f>
        <v>0</v>
      </c>
      <c r="V43" s="101" t="str">
        <f>IF(ISNA(VLOOKUP(U43,Tableau1[],3,FALSE)),"",VLOOKUP(U43,Tableau1[],3,FALSE))</f>
        <v/>
      </c>
      <c r="W43" s="92">
        <f>MOMA!AV39</f>
        <v>0</v>
      </c>
      <c r="X43" s="101" t="str">
        <f>IF(ISNA(VLOOKUP(W43,Tableau1[],3,FALSE)),"",VLOOKUP(W43,Tableau1[],3,FALSE))</f>
        <v/>
      </c>
      <c r="Y43" s="92" t="e">
        <f>MOMA!#REF!</f>
        <v>#REF!</v>
      </c>
      <c r="Z43" s="101" t="e">
        <f>IF(ISNA(VLOOKUP(Y43,Tableau1[],3,FALSE)),"",VLOOKUP(Y43,Tableau1[],3,FALSE))</f>
        <v>#REF!</v>
      </c>
      <c r="AA43" s="92">
        <f>MOMA!AZ39</f>
        <v>0</v>
      </c>
      <c r="AB43" s="101" t="str">
        <f>IF(ISNA(VLOOKUP(AA43,Tableau1[],3,FALSE)),"",VLOOKUP(AA43,Tableau1[],3,FALSE))</f>
        <v/>
      </c>
      <c r="AC43" s="92">
        <f>MOMA!BD39</f>
        <v>0</v>
      </c>
      <c r="AD43" s="62" t="str">
        <f>IF(ISNA(VLOOKUP(AC43,Tableau1[],3,FALSE)),"",VLOOKUP(AC43,Tableau1[],3,FALSE))</f>
        <v/>
      </c>
      <c r="AE43" s="63" t="s">
        <v>111</v>
      </c>
      <c r="AF43" s="64" t="str">
        <f>+N23</f>
        <v>Périodes en Entreprise</v>
      </c>
      <c r="AG43" s="64" t="str">
        <f>+N24</f>
        <v>Périodes en Entreprise</v>
      </c>
      <c r="AH43" s="64" t="str">
        <f>+N25</f>
        <v>Périodes en Entreprise</v>
      </c>
      <c r="AI43" s="64" t="str">
        <f>+N26</f>
        <v>Périodes en Entreprise</v>
      </c>
      <c r="AJ43" s="64" t="str">
        <f>+N27</f>
        <v>Périodes en Entreprise</v>
      </c>
      <c r="AK43" s="90" t="str">
        <f>+N28</f>
        <v/>
      </c>
      <c r="AL43" s="90" t="str">
        <f>+N29</f>
        <v/>
      </c>
      <c r="AM43" s="64" t="s">
        <v>112</v>
      </c>
      <c r="AN43" s="64" t="str">
        <f>+P23</f>
        <v>Périodes en Entreprise</v>
      </c>
      <c r="AO43" s="64" t="str">
        <f>+P24</f>
        <v>Périodes en Entreprise</v>
      </c>
      <c r="AP43" s="64" t="str">
        <f>+P25</f>
        <v>Périodes en Entreprise</v>
      </c>
      <c r="AQ43" s="64" t="str">
        <f>+P26</f>
        <v>Périodes en Entreprise</v>
      </c>
      <c r="AR43" s="64" t="str">
        <f>+P27</f>
        <v>Périodes en Entreprise</v>
      </c>
      <c r="AS43" s="90" t="str">
        <f>+P28</f>
        <v/>
      </c>
      <c r="AT43" s="90" t="str">
        <f>+P29</f>
        <v/>
      </c>
      <c r="AU43" s="113" t="s">
        <v>111</v>
      </c>
      <c r="AV43" s="64" t="str">
        <f>+R27</f>
        <v>Périodes en Centre</v>
      </c>
      <c r="AW43" s="64" t="str">
        <f>+R28</f>
        <v>Périodes en Centre</v>
      </c>
      <c r="AX43" s="64" t="str">
        <f>+R29</f>
        <v>Périodes en Centre</v>
      </c>
      <c r="AY43" s="64" t="str">
        <f>+R30</f>
        <v>Périodes en Centre</v>
      </c>
      <c r="AZ43" s="64" t="str">
        <f>+R31</f>
        <v>Périodes en Centre</v>
      </c>
      <c r="BA43" s="90" t="str">
        <f>+R32</f>
        <v/>
      </c>
      <c r="BB43" s="90" t="str">
        <f>+R33</f>
        <v/>
      </c>
      <c r="BC43" s="56" t="s">
        <v>111</v>
      </c>
    </row>
    <row r="44" spans="1:55">
      <c r="A44" s="92">
        <f>MOMA!D40</f>
        <v>0</v>
      </c>
      <c r="B44" s="101" t="str">
        <f>IF(ISNA(VLOOKUP(A44,Tableau1[],3,FALSE)),"",VLOOKUP(A44,Tableau1[],3,FALSE))</f>
        <v/>
      </c>
      <c r="C44" s="92">
        <f>MOMA!H40</f>
        <v>0</v>
      </c>
      <c r="D44" s="101" t="str">
        <f>IF(ISNA(VLOOKUP(C44,Tableau1[],3,FALSE)),"",VLOOKUP(C44,Tableau1[],3,FALSE))</f>
        <v/>
      </c>
      <c r="E44" s="92">
        <f>MOMA!L40</f>
        <v>0</v>
      </c>
      <c r="F44" s="101" t="str">
        <f>IF(ISNA(VLOOKUP(E44,Tableau1[],3,FALSE)),"",VLOOKUP(E44,Tableau1[],3,FALSE))</f>
        <v/>
      </c>
      <c r="G44" s="92">
        <f>MOMA!P40</f>
        <v>0</v>
      </c>
      <c r="H44" s="101" t="str">
        <f>IF(ISNA(VLOOKUP(G44,Tableau1[],3,FALSE)),"",VLOOKUP(G44,Tableau1[],3,FALSE))</f>
        <v/>
      </c>
      <c r="I44" s="92">
        <f>MOMA!T40</f>
        <v>0</v>
      </c>
      <c r="J44" s="101" t="str">
        <f>IF(ISNA(VLOOKUP(I44,Tableau1[],3,FALSE)),"",VLOOKUP(I44,Tableau1[],3,FALSE))</f>
        <v/>
      </c>
      <c r="K44" s="92">
        <f>MOMA!X40</f>
        <v>0</v>
      </c>
      <c r="L44" s="101" t="str">
        <f>IF(ISNA(VLOOKUP(K44,Tableau1[],3,FALSE)),"",VLOOKUP(K44,Tableau1[],3,FALSE))</f>
        <v/>
      </c>
      <c r="M44" s="92">
        <f>MOMA!AB40</f>
        <v>0</v>
      </c>
      <c r="N44" s="101" t="str">
        <f>IF(ISNA(VLOOKUP(M44,Tableau1[],3,FALSE)),"",VLOOKUP(M44,Tableau1[],3,FALSE))</f>
        <v/>
      </c>
      <c r="O44" s="92">
        <f>MOMA!AF40</f>
        <v>0</v>
      </c>
      <c r="P44" s="101" t="str">
        <f>IF(ISNA(VLOOKUP(O44,Tableau1[],3,FALSE)),"",VLOOKUP(O44,Tableau1[],3,FALSE))</f>
        <v/>
      </c>
      <c r="Q44" s="92">
        <f>MOMA!AJ40</f>
        <v>0</v>
      </c>
      <c r="R44" s="101" t="str">
        <f>IF(ISNA(VLOOKUP(Q44,Tableau1[],3,FALSE)),"",VLOOKUP(Q44,Tableau1[],3,FALSE))</f>
        <v/>
      </c>
      <c r="S44" s="92">
        <f>MOMA!AN40</f>
        <v>0</v>
      </c>
      <c r="T44" s="101" t="str">
        <f>IF(ISNA(VLOOKUP(S44,Tableau1[],3,FALSE)),"",VLOOKUP(S44,Tableau1[],3,FALSE))</f>
        <v/>
      </c>
      <c r="U44" s="92">
        <f>MOMA!AR40</f>
        <v>0</v>
      </c>
      <c r="V44" s="101" t="str">
        <f>IF(ISNA(VLOOKUP(U44,Tableau1[],3,FALSE)),"",VLOOKUP(U44,Tableau1[],3,FALSE))</f>
        <v/>
      </c>
      <c r="W44" s="92">
        <f>MOMA!AV40</f>
        <v>0</v>
      </c>
      <c r="X44" s="101" t="str">
        <f>IF(ISNA(VLOOKUP(W44,Tableau1[],3,FALSE)),"",VLOOKUP(W44,Tableau1[],3,FALSE))</f>
        <v/>
      </c>
      <c r="Y44" s="92" t="e">
        <f>MOMA!#REF!</f>
        <v>#REF!</v>
      </c>
      <c r="Z44" s="101" t="e">
        <f>IF(ISNA(VLOOKUP(Y44,Tableau1[],3,FALSE)),"",VLOOKUP(Y44,Tableau1[],3,FALSE))</f>
        <v>#REF!</v>
      </c>
      <c r="AA44" s="92">
        <f>MOMA!AZ40</f>
        <v>0</v>
      </c>
      <c r="AB44" s="101" t="str">
        <f>IF(ISNA(VLOOKUP(AA44,Tableau1[],3,FALSE)),"",VLOOKUP(AA44,Tableau1[],3,FALSE))</f>
        <v/>
      </c>
      <c r="AC44" s="92">
        <f>MOMA!BD40</f>
        <v>0</v>
      </c>
      <c r="AD44" s="62" t="str">
        <f>IF(ISNA(VLOOKUP(AC44,Tableau1[],3,FALSE)),"",VLOOKUP(AC44,Tableau1[],3,FALSE))</f>
        <v/>
      </c>
      <c r="AE44" s="63" t="s">
        <v>111</v>
      </c>
      <c r="AF44" s="65">
        <f>AL42+1</f>
        <v>16</v>
      </c>
      <c r="AG44" s="65">
        <f t="shared" ref="AG44:AL44" si="53">AF44+1</f>
        <v>17</v>
      </c>
      <c r="AH44" s="65">
        <f t="shared" si="53"/>
        <v>18</v>
      </c>
      <c r="AI44" s="65">
        <f t="shared" si="53"/>
        <v>19</v>
      </c>
      <c r="AJ44" s="65">
        <f t="shared" si="53"/>
        <v>20</v>
      </c>
      <c r="AK44" s="89">
        <f t="shared" si="53"/>
        <v>21</v>
      </c>
      <c r="AL44" s="89">
        <f t="shared" si="53"/>
        <v>22</v>
      </c>
      <c r="AM44" s="56" t="s">
        <v>112</v>
      </c>
      <c r="AN44" s="65">
        <f>AT42+1</f>
        <v>16</v>
      </c>
      <c r="AO44" s="65">
        <f t="shared" ref="AO44:AT44" si="54">AN44+1</f>
        <v>17</v>
      </c>
      <c r="AP44" s="65">
        <f t="shared" si="54"/>
        <v>18</v>
      </c>
      <c r="AQ44" s="65">
        <f t="shared" si="54"/>
        <v>19</v>
      </c>
      <c r="AR44" s="65">
        <f t="shared" si="54"/>
        <v>20</v>
      </c>
      <c r="AS44" s="89">
        <f t="shared" si="54"/>
        <v>21</v>
      </c>
      <c r="AT44" s="89">
        <f t="shared" si="54"/>
        <v>22</v>
      </c>
      <c r="AU44" s="56" t="s">
        <v>111</v>
      </c>
      <c r="AV44" s="65">
        <f>BB42+1</f>
        <v>20</v>
      </c>
      <c r="AW44" s="65">
        <f t="shared" ref="AW44:BB44" si="55">AV44+1</f>
        <v>21</v>
      </c>
      <c r="AX44" s="65">
        <f t="shared" si="55"/>
        <v>22</v>
      </c>
      <c r="AY44" s="65">
        <f t="shared" si="55"/>
        <v>23</v>
      </c>
      <c r="AZ44" s="65">
        <f t="shared" si="55"/>
        <v>24</v>
      </c>
      <c r="BA44" s="89">
        <f t="shared" si="55"/>
        <v>25</v>
      </c>
      <c r="BB44" s="89">
        <f t="shared" si="55"/>
        <v>26</v>
      </c>
      <c r="BC44" s="56" t="s">
        <v>111</v>
      </c>
    </row>
    <row r="45" spans="1:55" hidden="1">
      <c r="A45" s="92">
        <f>MOMA!D41</f>
        <v>0</v>
      </c>
      <c r="B45" s="101" t="str">
        <f>IF(ISNA(VLOOKUP(A45,Tableau1[],3,FALSE)),"",VLOOKUP(A45,Tableau1[],3,FALSE))</f>
        <v/>
      </c>
      <c r="C45" s="92">
        <f>MOMA!H41</f>
        <v>0</v>
      </c>
      <c r="D45" s="101" t="str">
        <f>IF(ISNA(VLOOKUP(C45,Tableau1[],3,FALSE)),"",VLOOKUP(C45,Tableau1[],3,FALSE))</f>
        <v/>
      </c>
      <c r="E45" s="92">
        <f>MOMA!L41</f>
        <v>0</v>
      </c>
      <c r="F45" s="101" t="str">
        <f>IF(ISNA(VLOOKUP(E45,Tableau1[],3,FALSE)),"",VLOOKUP(E45,Tableau1[],3,FALSE))</f>
        <v/>
      </c>
      <c r="G45" s="92">
        <f>MOMA!P41</f>
        <v>0</v>
      </c>
      <c r="H45" s="101" t="str">
        <f>IF(ISNA(VLOOKUP(G45,Tableau1[],3,FALSE)),"",VLOOKUP(G45,Tableau1[],3,FALSE))</f>
        <v/>
      </c>
      <c r="I45" s="92">
        <f>MOMA!T41</f>
        <v>0</v>
      </c>
      <c r="J45" s="101" t="str">
        <f>IF(ISNA(VLOOKUP(I45,Tableau1[],3,FALSE)),"",VLOOKUP(I45,Tableau1[],3,FALSE))</f>
        <v/>
      </c>
      <c r="K45" s="92">
        <f>MOMA!X41</f>
        <v>0</v>
      </c>
      <c r="L45" s="101" t="str">
        <f>IF(ISNA(VLOOKUP(K45,Tableau1[],3,FALSE)),"",VLOOKUP(K45,Tableau1[],3,FALSE))</f>
        <v/>
      </c>
      <c r="M45" s="92">
        <f>MOMA!AB41</f>
        <v>0</v>
      </c>
      <c r="N45" s="101" t="str">
        <f>IF(ISNA(VLOOKUP(M45,Tableau1[],3,FALSE)),"",VLOOKUP(M45,Tableau1[],3,FALSE))</f>
        <v/>
      </c>
      <c r="O45" s="92">
        <f>MOMA!AF41</f>
        <v>0</v>
      </c>
      <c r="P45" s="101" t="str">
        <f>IF(ISNA(VLOOKUP(O45,Tableau1[],3,FALSE)),"",VLOOKUP(O45,Tableau1[],3,FALSE))</f>
        <v/>
      </c>
      <c r="Q45" s="92">
        <f>MOMA!AJ41</f>
        <v>0</v>
      </c>
      <c r="R45" s="101" t="str">
        <f>IF(ISNA(VLOOKUP(Q45,Tableau1[],3,FALSE)),"",VLOOKUP(Q45,Tableau1[],3,FALSE))</f>
        <v/>
      </c>
      <c r="S45" s="92">
        <f>MOMA!AN41</f>
        <v>0</v>
      </c>
      <c r="T45" s="101" t="str">
        <f>IF(ISNA(VLOOKUP(S45,Tableau1[],3,FALSE)),"",VLOOKUP(S45,Tableau1[],3,FALSE))</f>
        <v/>
      </c>
      <c r="U45" s="92">
        <f>MOMA!AR41</f>
        <v>0</v>
      </c>
      <c r="V45" s="101" t="str">
        <f>IF(ISNA(VLOOKUP(U45,Tableau1[],3,FALSE)),"",VLOOKUP(U45,Tableau1[],3,FALSE))</f>
        <v/>
      </c>
      <c r="W45" s="92">
        <f>MOMA!AV41</f>
        <v>0</v>
      </c>
      <c r="X45" s="101" t="str">
        <f>IF(ISNA(VLOOKUP(W45,Tableau1[],3,FALSE)),"",VLOOKUP(W45,Tableau1[],3,FALSE))</f>
        <v/>
      </c>
      <c r="Y45" s="92" t="e">
        <f>MOMA!#REF!</f>
        <v>#REF!</v>
      </c>
      <c r="Z45" s="101" t="e">
        <f>IF(ISNA(VLOOKUP(Y45,Tableau1[],3,FALSE)),"",VLOOKUP(Y45,Tableau1[],3,FALSE))</f>
        <v>#REF!</v>
      </c>
      <c r="AA45" s="92">
        <f>MOMA!AZ41</f>
        <v>0</v>
      </c>
      <c r="AB45" s="101" t="str">
        <f>IF(ISNA(VLOOKUP(AA45,Tableau1[],3,FALSE)),"",VLOOKUP(AA45,Tableau1[],3,FALSE))</f>
        <v/>
      </c>
      <c r="AC45" s="92">
        <f>MOMA!BD41</f>
        <v>0</v>
      </c>
      <c r="AD45" s="62" t="str">
        <f>IF(ISNA(VLOOKUP(AC45,Tableau1[],3,FALSE)),"",VLOOKUP(AC45,Tableau1[],3,FALSE))</f>
        <v/>
      </c>
      <c r="AE45" s="63" t="s">
        <v>111</v>
      </c>
      <c r="AF45" s="64" t="str">
        <f>+N30</f>
        <v>Périodes en Entreprise</v>
      </c>
      <c r="AG45" s="64" t="str">
        <f>+N31</f>
        <v>Périodes en Entreprise</v>
      </c>
      <c r="AH45" s="64" t="str">
        <f>+N32</f>
        <v>Périodes en Entreprise</v>
      </c>
      <c r="AI45" s="64" t="str">
        <f>+N33</f>
        <v>Périodes en Entreprise</v>
      </c>
      <c r="AJ45" s="64" t="str">
        <f>+N34</f>
        <v>Périodes en Entreprise</v>
      </c>
      <c r="AK45" s="90" t="str">
        <f>+N35</f>
        <v/>
      </c>
      <c r="AL45" s="90"/>
      <c r="AM45" s="64" t="s">
        <v>112</v>
      </c>
      <c r="AN45" s="64" t="str">
        <f>+P30</f>
        <v>Périodes en Entreprise</v>
      </c>
      <c r="AO45" s="64" t="str">
        <f>+P31</f>
        <v>Périodes en Entreprise</v>
      </c>
      <c r="AP45" s="64" t="str">
        <f>+P32</f>
        <v>Périodes en Entreprise</v>
      </c>
      <c r="AQ45" s="64" t="str">
        <f>+P33</f>
        <v>Périodes en Entreprise</v>
      </c>
      <c r="AR45" s="64" t="str">
        <f>+P34</f>
        <v>Périodes en Entreprise</v>
      </c>
      <c r="AS45" s="90" t="str">
        <f>+P35</f>
        <v/>
      </c>
      <c r="AT45" s="90" t="str">
        <f>+P36</f>
        <v/>
      </c>
      <c r="AU45" s="113" t="s">
        <v>111</v>
      </c>
      <c r="AV45" s="64" t="str">
        <f>+R34</f>
        <v>Périodes en Entreprise</v>
      </c>
      <c r="AW45" s="64" t="str">
        <f>+R35</f>
        <v>Périodes en Entreprise</v>
      </c>
      <c r="AX45" s="64" t="str">
        <f>+R36</f>
        <v>Périodes en Entreprise</v>
      </c>
      <c r="AY45" s="64" t="str">
        <f>+R37</f>
        <v>Périodes en Entreprise</v>
      </c>
      <c r="AZ45" s="64"/>
      <c r="BA45" s="90"/>
      <c r="BB45" s="90"/>
      <c r="BC45" s="56" t="s">
        <v>111</v>
      </c>
    </row>
    <row r="46" spans="1:55">
      <c r="A46" s="92">
        <f>MOMA!D42</f>
        <v>0</v>
      </c>
      <c r="B46" s="101" t="str">
        <f>IF(ISNA(VLOOKUP(A46,Tableau1[],3,FALSE)),"",VLOOKUP(A46,Tableau1[],3,FALSE))</f>
        <v/>
      </c>
      <c r="C46" s="92">
        <f>MOMA!H42</f>
        <v>0</v>
      </c>
      <c r="D46" s="101" t="str">
        <f>IF(ISNA(VLOOKUP(C46,Tableau1[],3,FALSE)),"",VLOOKUP(C46,Tableau1[],3,FALSE))</f>
        <v/>
      </c>
      <c r="E46" s="92">
        <f>MOMA!L42</f>
        <v>0</v>
      </c>
      <c r="F46" s="101" t="str">
        <f>IF(ISNA(VLOOKUP(E46,Tableau1[],3,FALSE)),"",VLOOKUP(E46,Tableau1[],3,FALSE))</f>
        <v/>
      </c>
      <c r="G46" s="92">
        <f>MOMA!P42</f>
        <v>0</v>
      </c>
      <c r="H46" s="101" t="str">
        <f>IF(ISNA(VLOOKUP(G46,Tableau1[],3,FALSE)),"",VLOOKUP(G46,Tableau1[],3,FALSE))</f>
        <v/>
      </c>
      <c r="I46" s="92">
        <f>MOMA!T42</f>
        <v>0</v>
      </c>
      <c r="J46" s="101" t="str">
        <f>IF(ISNA(VLOOKUP(I46,Tableau1[],3,FALSE)),"",VLOOKUP(I46,Tableau1[],3,FALSE))</f>
        <v/>
      </c>
      <c r="K46" s="92">
        <f>MOMA!X42</f>
        <v>0</v>
      </c>
      <c r="L46" s="101" t="str">
        <f>IF(ISNA(VLOOKUP(K46,Tableau1[],3,FALSE)),"",VLOOKUP(K46,Tableau1[],3,FALSE))</f>
        <v/>
      </c>
      <c r="M46" s="92">
        <f>MOMA!AB42</f>
        <v>0</v>
      </c>
      <c r="N46" s="101" t="str">
        <f>IF(ISNA(VLOOKUP(M46,Tableau1[],3,FALSE)),"",VLOOKUP(M46,Tableau1[],3,FALSE))</f>
        <v/>
      </c>
      <c r="O46" s="92">
        <f>MOMA!AF42</f>
        <v>0</v>
      </c>
      <c r="P46" s="101" t="str">
        <f>IF(ISNA(VLOOKUP(O46,Tableau1[],3,FALSE)),"",VLOOKUP(O46,Tableau1[],3,FALSE))</f>
        <v/>
      </c>
      <c r="Q46" s="92">
        <f>MOMA!AJ42</f>
        <v>0</v>
      </c>
      <c r="R46" s="101" t="str">
        <f>IF(ISNA(VLOOKUP(Q46,Tableau1[],3,FALSE)),"",VLOOKUP(Q46,Tableau1[],3,FALSE))</f>
        <v/>
      </c>
      <c r="S46" s="92">
        <f>MOMA!AN42</f>
        <v>0</v>
      </c>
      <c r="T46" s="101" t="str">
        <f>IF(ISNA(VLOOKUP(S46,Tableau1[],3,FALSE)),"",VLOOKUP(S46,Tableau1[],3,FALSE))</f>
        <v/>
      </c>
      <c r="U46" s="92">
        <f>MOMA!AR42</f>
        <v>0</v>
      </c>
      <c r="V46" s="101" t="str">
        <f>IF(ISNA(VLOOKUP(U46,Tableau1[],3,FALSE)),"",VLOOKUP(U46,Tableau1[],3,FALSE))</f>
        <v/>
      </c>
      <c r="W46" s="92">
        <f>MOMA!AV42</f>
        <v>0</v>
      </c>
      <c r="X46" s="101" t="str">
        <f>IF(ISNA(VLOOKUP(W46,Tableau1[],3,FALSE)),"",VLOOKUP(W46,Tableau1[],3,FALSE))</f>
        <v/>
      </c>
      <c r="Y46" s="92" t="e">
        <f>MOMA!#REF!</f>
        <v>#REF!</v>
      </c>
      <c r="Z46" s="101" t="e">
        <f>IF(ISNA(VLOOKUP(Y46,Tableau1[],3,FALSE)),"",VLOOKUP(Y46,Tableau1[],3,FALSE))</f>
        <v>#REF!</v>
      </c>
      <c r="AA46" s="92">
        <f>MOMA!AZ42</f>
        <v>0</v>
      </c>
      <c r="AB46" s="101" t="str">
        <f>IF(ISNA(VLOOKUP(AA46,Tableau1[],3,FALSE)),"",VLOOKUP(AA46,Tableau1[],3,FALSE))</f>
        <v/>
      </c>
      <c r="AC46" s="92">
        <f>MOMA!BD42</f>
        <v>0</v>
      </c>
      <c r="AD46" s="62" t="str">
        <f>IF(ISNA(VLOOKUP(AC46,Tableau1[],3,FALSE)),"",VLOOKUP(AC46,Tableau1[],3,FALSE))</f>
        <v/>
      </c>
      <c r="AE46" s="63" t="s">
        <v>111</v>
      </c>
      <c r="AF46" s="65">
        <f>AL44+1</f>
        <v>23</v>
      </c>
      <c r="AG46" s="65">
        <f>AF46+1</f>
        <v>24</v>
      </c>
      <c r="AH46" s="65">
        <f t="shared" ref="AH46:AI46" si="56">AG46+1</f>
        <v>25</v>
      </c>
      <c r="AI46" s="65">
        <f t="shared" si="56"/>
        <v>26</v>
      </c>
      <c r="AJ46" s="65">
        <f t="shared" ref="AJ46:AK46" si="57">AI46+1</f>
        <v>27</v>
      </c>
      <c r="AK46" s="89">
        <f t="shared" si="57"/>
        <v>28</v>
      </c>
      <c r="AL46" s="65"/>
      <c r="AM46" s="56" t="s">
        <v>112</v>
      </c>
      <c r="AN46" s="65">
        <f>AT44+1</f>
        <v>23</v>
      </c>
      <c r="AO46" s="65">
        <f t="shared" ref="AO46:AR46" si="58">AN46+1</f>
        <v>24</v>
      </c>
      <c r="AP46" s="65">
        <f t="shared" si="58"/>
        <v>25</v>
      </c>
      <c r="AQ46" s="65">
        <f t="shared" si="58"/>
        <v>26</v>
      </c>
      <c r="AR46" s="65">
        <f t="shared" si="58"/>
        <v>27</v>
      </c>
      <c r="AS46" s="89">
        <f t="shared" ref="AS46" si="59">AR46+1</f>
        <v>28</v>
      </c>
      <c r="AT46" s="89">
        <f t="shared" ref="AT46" si="60">AS46+1</f>
        <v>29</v>
      </c>
      <c r="AU46" s="56" t="s">
        <v>111</v>
      </c>
      <c r="AV46" s="65">
        <f>BB44+1</f>
        <v>27</v>
      </c>
      <c r="AW46" s="65">
        <f>AV46+1</f>
        <v>28</v>
      </c>
      <c r="AX46" s="65">
        <f>AW46+1</f>
        <v>29</v>
      </c>
      <c r="AY46" s="65">
        <f>AX46+1</f>
        <v>30</v>
      </c>
      <c r="AZ46" s="65"/>
      <c r="BA46" s="65"/>
      <c r="BB46" s="65"/>
      <c r="BC46" s="56" t="s">
        <v>111</v>
      </c>
    </row>
    <row r="47" spans="1:55" s="67" customFormat="1" ht="15.5" hidden="1">
      <c r="A47" s="92">
        <f>MOMA!D43</f>
        <v>0</v>
      </c>
      <c r="B47" s="101" t="str">
        <f>IF(ISNA(VLOOKUP(A47,Tableau1[],3,FALSE)),"",VLOOKUP(A47,Tableau1[],3,FALSE))</f>
        <v/>
      </c>
      <c r="C47" s="92">
        <f>MOMA!H43</f>
        <v>0</v>
      </c>
      <c r="D47" s="101" t="str">
        <f>IF(ISNA(VLOOKUP(C47,Tableau1[],3,FALSE)),"",VLOOKUP(C47,Tableau1[],3,FALSE))</f>
        <v/>
      </c>
      <c r="E47" s="92">
        <f>MOMA!L43</f>
        <v>0</v>
      </c>
      <c r="F47" s="101" t="str">
        <f>IF(ISNA(VLOOKUP(E47,Tableau1[],3,FALSE)),"",VLOOKUP(E47,Tableau1[],3,FALSE))</f>
        <v/>
      </c>
      <c r="G47" s="92">
        <f>MOMA!P43</f>
        <v>0</v>
      </c>
      <c r="H47" s="101" t="str">
        <f>IF(ISNA(VLOOKUP(G47,Tableau1[],3,FALSE)),"",VLOOKUP(G47,Tableau1[],3,FALSE))</f>
        <v/>
      </c>
      <c r="I47" s="92">
        <f>MOMA!T43</f>
        <v>0</v>
      </c>
      <c r="J47" s="101" t="str">
        <f>IF(ISNA(VLOOKUP(I47,Tableau1[],3,FALSE)),"",VLOOKUP(I47,Tableau1[],3,FALSE))</f>
        <v/>
      </c>
      <c r="K47" s="92">
        <f>MOMA!X43</f>
        <v>0</v>
      </c>
      <c r="L47" s="101" t="str">
        <f>IF(ISNA(VLOOKUP(K47,Tableau1[],3,FALSE)),"",VLOOKUP(K47,Tableau1[],3,FALSE))</f>
        <v/>
      </c>
      <c r="M47" s="92">
        <f>MOMA!AB43</f>
        <v>0</v>
      </c>
      <c r="N47" s="101" t="str">
        <f>IF(ISNA(VLOOKUP(M47,Tableau1[],3,FALSE)),"",VLOOKUP(M47,Tableau1[],3,FALSE))</f>
        <v/>
      </c>
      <c r="O47" s="92">
        <f>MOMA!AF43</f>
        <v>0</v>
      </c>
      <c r="P47" s="101" t="str">
        <f>IF(ISNA(VLOOKUP(O47,Tableau1[],3,FALSE)),"",VLOOKUP(O47,Tableau1[],3,FALSE))</f>
        <v/>
      </c>
      <c r="Q47" s="92">
        <f>MOMA!AJ43</f>
        <v>0</v>
      </c>
      <c r="R47" s="101" t="str">
        <f>IF(ISNA(VLOOKUP(Q47,Tableau1[],3,FALSE)),"",VLOOKUP(Q47,Tableau1[],3,FALSE))</f>
        <v/>
      </c>
      <c r="S47" s="92">
        <f>MOMA!AN43</f>
        <v>0</v>
      </c>
      <c r="T47" s="101" t="str">
        <f>IF(ISNA(VLOOKUP(S47,Tableau1[],3,FALSE)),"",VLOOKUP(S47,Tableau1[],3,FALSE))</f>
        <v/>
      </c>
      <c r="U47" s="92">
        <f>MOMA!AR43</f>
        <v>0</v>
      </c>
      <c r="V47" s="101" t="str">
        <f>IF(ISNA(VLOOKUP(U47,Tableau1[],3,FALSE)),"",VLOOKUP(U47,Tableau1[],3,FALSE))</f>
        <v/>
      </c>
      <c r="W47" s="92">
        <f>MOMA!AV43</f>
        <v>0</v>
      </c>
      <c r="X47" s="101" t="str">
        <f>IF(ISNA(VLOOKUP(W47,Tableau1[],3,FALSE)),"",VLOOKUP(W47,Tableau1[],3,FALSE))</f>
        <v/>
      </c>
      <c r="Y47" s="92" t="e">
        <f>MOMA!#REF!</f>
        <v>#REF!</v>
      </c>
      <c r="Z47" s="101" t="e">
        <f>IF(ISNA(VLOOKUP(Y47,Tableau1[],3,FALSE)),"",VLOOKUP(Y47,Tableau1[],3,FALSE))</f>
        <v>#REF!</v>
      </c>
      <c r="AA47" s="92">
        <f>MOMA!AZ43</f>
        <v>0</v>
      </c>
      <c r="AB47" s="101" t="str">
        <f>IF(ISNA(VLOOKUP(AA47,Tableau1[],3,FALSE)),"",VLOOKUP(AA47,Tableau1[],3,FALSE))</f>
        <v/>
      </c>
      <c r="AC47" s="92">
        <f>MOMA!BD43</f>
        <v>0</v>
      </c>
      <c r="AD47" s="62" t="str">
        <f>IF(ISNA(VLOOKUP(AC47,Tableau1[],3,FALSE)),"",VLOOKUP(AC47,Tableau1[],3,FALSE))</f>
        <v/>
      </c>
      <c r="AF47" s="119"/>
      <c r="AG47" s="119"/>
      <c r="AH47" s="119"/>
      <c r="AI47" s="119"/>
      <c r="AJ47" s="119"/>
      <c r="AK47" s="120"/>
      <c r="AL47" s="120"/>
      <c r="AM47" s="119"/>
      <c r="AN47" s="64" t="str">
        <f>+P37</f>
        <v>Périodes en Centre</v>
      </c>
      <c r="AO47" s="64" t="str">
        <f>+P38</f>
        <v>Périodes en Centre</v>
      </c>
      <c r="AP47" s="119"/>
      <c r="AQ47" s="119"/>
      <c r="AR47" s="119"/>
      <c r="AS47" s="90" t="str">
        <f>+P38</f>
        <v>Périodes en Centre</v>
      </c>
      <c r="AT47" s="90" t="str">
        <f>+P39</f>
        <v/>
      </c>
      <c r="AU47" s="119"/>
      <c r="AV47" s="119"/>
      <c r="AW47" s="119"/>
      <c r="AX47" s="119"/>
      <c r="AY47" s="119"/>
      <c r="AZ47" s="119"/>
      <c r="BA47" s="120"/>
      <c r="BB47" s="120"/>
    </row>
    <row r="48" spans="1:55" s="67" customFormat="1" ht="15.5">
      <c r="A48" s="92">
        <f>MOMA!D44</f>
        <v>0</v>
      </c>
      <c r="B48" s="101" t="str">
        <f>IF(ISNA(VLOOKUP(A48,Tableau1[],3,FALSE)),"",VLOOKUP(A48,Tableau1[],3,FALSE))</f>
        <v/>
      </c>
      <c r="C48" s="92">
        <f>MOMA!H44</f>
        <v>0</v>
      </c>
      <c r="D48" s="101" t="str">
        <f>IF(ISNA(VLOOKUP(C48,Tableau1[],3,FALSE)),"",VLOOKUP(C48,Tableau1[],3,FALSE))</f>
        <v/>
      </c>
      <c r="E48" s="92">
        <f>MOMA!L44</f>
        <v>0</v>
      </c>
      <c r="F48" s="101" t="str">
        <f>IF(ISNA(VLOOKUP(E48,Tableau1[],3,FALSE)),"",VLOOKUP(E48,Tableau1[],3,FALSE))</f>
        <v/>
      </c>
      <c r="G48" s="92">
        <f>MOMA!P44</f>
        <v>0</v>
      </c>
      <c r="H48" s="101" t="str">
        <f>IF(ISNA(VLOOKUP(G48,Tableau1[],3,FALSE)),"",VLOOKUP(G48,Tableau1[],3,FALSE))</f>
        <v/>
      </c>
      <c r="I48" s="92">
        <f>MOMA!T44</f>
        <v>0</v>
      </c>
      <c r="J48" s="101" t="str">
        <f>IF(ISNA(VLOOKUP(I48,Tableau1[],3,FALSE)),"",VLOOKUP(I48,Tableau1[],3,FALSE))</f>
        <v/>
      </c>
      <c r="K48" s="92">
        <f>MOMA!X44</f>
        <v>0</v>
      </c>
      <c r="L48" s="101" t="str">
        <f>IF(ISNA(VLOOKUP(K48,Tableau1[],3,FALSE)),"",VLOOKUP(K48,Tableau1[],3,FALSE))</f>
        <v/>
      </c>
      <c r="M48" s="92">
        <f>MOMA!AB44</f>
        <v>0</v>
      </c>
      <c r="N48" s="101" t="str">
        <f>IF(ISNA(VLOOKUP(M48,Tableau1[],3,FALSE)),"",VLOOKUP(M48,Tableau1[],3,FALSE))</f>
        <v/>
      </c>
      <c r="O48" s="92">
        <f>MOMA!AF44</f>
        <v>0</v>
      </c>
      <c r="P48" s="101" t="str">
        <f>IF(ISNA(VLOOKUP(O48,Tableau1[],3,FALSE)),"",VLOOKUP(O48,Tableau1[],3,FALSE))</f>
        <v/>
      </c>
      <c r="Q48" s="92">
        <f>MOMA!AJ44</f>
        <v>0</v>
      </c>
      <c r="R48" s="101" t="str">
        <f>IF(ISNA(VLOOKUP(Q48,Tableau1[],3,FALSE)),"",VLOOKUP(Q48,Tableau1[],3,FALSE))</f>
        <v/>
      </c>
      <c r="S48" s="92">
        <f>MOMA!AN44</f>
        <v>0</v>
      </c>
      <c r="T48" s="101" t="str">
        <f>IF(ISNA(VLOOKUP(S48,Tableau1[],3,FALSE)),"",VLOOKUP(S48,Tableau1[],3,FALSE))</f>
        <v/>
      </c>
      <c r="U48" s="92">
        <f>MOMA!AR44</f>
        <v>0</v>
      </c>
      <c r="V48" s="101" t="str">
        <f>IF(ISNA(VLOOKUP(U48,Tableau1[],3,FALSE)),"",VLOOKUP(U48,Tableau1[],3,FALSE))</f>
        <v/>
      </c>
      <c r="W48" s="92">
        <f>MOMA!AV44</f>
        <v>0</v>
      </c>
      <c r="X48" s="101" t="str">
        <f>IF(ISNA(VLOOKUP(W48,Tableau1[],3,FALSE)),"",VLOOKUP(W48,Tableau1[],3,FALSE))</f>
        <v/>
      </c>
      <c r="Y48" s="92" t="e">
        <f>MOMA!#REF!</f>
        <v>#REF!</v>
      </c>
      <c r="Z48" s="101" t="e">
        <f>IF(ISNA(VLOOKUP(Y48,Tableau1[],3,FALSE)),"",VLOOKUP(Y48,Tableau1[],3,FALSE))</f>
        <v>#REF!</v>
      </c>
      <c r="AA48" s="92">
        <f>MOMA!AZ44</f>
        <v>0</v>
      </c>
      <c r="AB48" s="101" t="str">
        <f>IF(ISNA(VLOOKUP(AA48,Tableau1[],3,FALSE)),"",VLOOKUP(AA48,Tableau1[],3,FALSE))</f>
        <v/>
      </c>
      <c r="AC48" s="92">
        <f>MOMA!BD44</f>
        <v>0</v>
      </c>
      <c r="AD48" s="62" t="str">
        <f>IF(ISNA(VLOOKUP(AC48,Tableau1[],3,FALSE)),"",VLOOKUP(AC48,Tableau1[],3,FALSE))</f>
        <v/>
      </c>
      <c r="AN48" s="65">
        <f>AT46+1</f>
        <v>30</v>
      </c>
      <c r="AO48" s="65">
        <f>AN48+1</f>
        <v>31</v>
      </c>
    </row>
    <row r="49" spans="1:55" s="59" customFormat="1">
      <c r="A49" s="92">
        <f>MOMA!D45</f>
        <v>0</v>
      </c>
      <c r="B49" s="101" t="str">
        <f>IF(ISNA(VLOOKUP(A49,Tableau1[],3,FALSE)),"",VLOOKUP(A49,Tableau1[],3,FALSE))</f>
        <v/>
      </c>
      <c r="C49" s="92">
        <f>MOMA!H45</f>
        <v>0</v>
      </c>
      <c r="D49" s="101" t="str">
        <f>IF(ISNA(VLOOKUP(C49,Tableau1[],3,FALSE)),"",VLOOKUP(C49,Tableau1[],3,FALSE))</f>
        <v/>
      </c>
      <c r="E49" s="92">
        <f>MOMA!L45</f>
        <v>0</v>
      </c>
      <c r="F49" s="101" t="str">
        <f>IF(ISNA(VLOOKUP(E49,Tableau1[],3,FALSE)),"",VLOOKUP(E49,Tableau1[],3,FALSE))</f>
        <v/>
      </c>
      <c r="G49" s="92">
        <f>MOMA!P45</f>
        <v>0</v>
      </c>
      <c r="H49" s="101" t="str">
        <f>IF(ISNA(VLOOKUP(G49,Tableau1[],3,FALSE)),"",VLOOKUP(G49,Tableau1[],3,FALSE))</f>
        <v/>
      </c>
      <c r="I49" s="92">
        <f>MOMA!T45</f>
        <v>0</v>
      </c>
      <c r="J49" s="101" t="str">
        <f>IF(ISNA(VLOOKUP(I49,Tableau1[],3,FALSE)),"",VLOOKUP(I49,Tableau1[],3,FALSE))</f>
        <v/>
      </c>
      <c r="K49" s="92">
        <f>MOMA!X45</f>
        <v>0</v>
      </c>
      <c r="L49" s="101" t="str">
        <f>IF(ISNA(VLOOKUP(K49,Tableau1[],3,FALSE)),"",VLOOKUP(K49,Tableau1[],3,FALSE))</f>
        <v/>
      </c>
      <c r="M49" s="92">
        <f>MOMA!AB45</f>
        <v>0</v>
      </c>
      <c r="N49" s="101" t="str">
        <f>IF(ISNA(VLOOKUP(M49,Tableau1[],3,FALSE)),"",VLOOKUP(M49,Tableau1[],3,FALSE))</f>
        <v/>
      </c>
      <c r="O49" s="92">
        <f>MOMA!AF45</f>
        <v>0</v>
      </c>
      <c r="P49" s="101" t="str">
        <f>IF(ISNA(VLOOKUP(O49,Tableau1[],3,FALSE)),"",VLOOKUP(O49,Tableau1[],3,FALSE))</f>
        <v/>
      </c>
      <c r="Q49" s="92">
        <f>MOMA!AJ45</f>
        <v>0</v>
      </c>
      <c r="R49" s="101" t="str">
        <f>IF(ISNA(VLOOKUP(Q49,Tableau1[],3,FALSE)),"",VLOOKUP(Q49,Tableau1[],3,FALSE))</f>
        <v/>
      </c>
      <c r="S49" s="92">
        <f>MOMA!AN45</f>
        <v>0</v>
      </c>
      <c r="T49" s="101" t="str">
        <f>IF(ISNA(VLOOKUP(S49,Tableau1[],3,FALSE)),"",VLOOKUP(S49,Tableau1[],3,FALSE))</f>
        <v/>
      </c>
      <c r="U49" s="92">
        <f>MOMA!AR45</f>
        <v>0</v>
      </c>
      <c r="V49" s="101" t="str">
        <f>IF(ISNA(VLOOKUP(U49,Tableau1[],3,FALSE)),"",VLOOKUP(U49,Tableau1[],3,FALSE))</f>
        <v/>
      </c>
      <c r="W49" s="92">
        <f>MOMA!AV45</f>
        <v>0</v>
      </c>
      <c r="X49" s="101" t="str">
        <f>IF(ISNA(VLOOKUP(W49,Tableau1[],3,FALSE)),"",VLOOKUP(W49,Tableau1[],3,FALSE))</f>
        <v/>
      </c>
      <c r="Y49" s="92" t="e">
        <f>MOMA!#REF!</f>
        <v>#REF!</v>
      </c>
      <c r="Z49" s="101" t="e">
        <f>IF(ISNA(VLOOKUP(Y49,Tableau1[],3,FALSE)),"",VLOOKUP(Y49,Tableau1[],3,FALSE))</f>
        <v>#REF!</v>
      </c>
      <c r="AA49" s="92">
        <f>MOMA!AZ45</f>
        <v>0</v>
      </c>
      <c r="AB49" s="101" t="str">
        <f>IF(ISNA(VLOOKUP(AA49,Tableau1[],3,FALSE)),"",VLOOKUP(AA49,Tableau1[],3,FALSE))</f>
        <v/>
      </c>
      <c r="AC49" s="92">
        <f>MOMA!BD45</f>
        <v>0</v>
      </c>
      <c r="AD49" s="62" t="str">
        <f>IF(ISNA(VLOOKUP(AC49,Tableau1[],3,FALSE)),"",VLOOKUP(AC49,Tableau1[],3,FALSE))</f>
        <v/>
      </c>
      <c r="AE49" s="61" t="s">
        <v>111</v>
      </c>
      <c r="AF49" s="143">
        <f>AV35+30</f>
        <v>46144</v>
      </c>
      <c r="AG49" s="143"/>
      <c r="AH49" s="143"/>
      <c r="AI49" s="143"/>
      <c r="AJ49" s="143"/>
      <c r="AK49" s="143"/>
      <c r="AL49" s="60">
        <f>BB35+1</f>
        <v>10</v>
      </c>
      <c r="AM49" s="59" t="s">
        <v>112</v>
      </c>
      <c r="AN49" s="143">
        <f>AF49+31</f>
        <v>46175</v>
      </c>
      <c r="AO49" s="143"/>
      <c r="AP49" s="143"/>
      <c r="AQ49" s="143"/>
      <c r="AR49" s="143"/>
      <c r="AS49" s="143"/>
      <c r="AT49" s="60">
        <f>AL49+1</f>
        <v>11</v>
      </c>
      <c r="AU49" s="59" t="s">
        <v>111</v>
      </c>
      <c r="AV49" s="143">
        <f>AN49+31</f>
        <v>46206</v>
      </c>
      <c r="AW49" s="143"/>
      <c r="AX49" s="143"/>
      <c r="AY49" s="143"/>
      <c r="AZ49" s="143"/>
      <c r="BA49" s="143"/>
      <c r="BB49" s="60">
        <f>AT49+1</f>
        <v>12</v>
      </c>
      <c r="BC49" s="59" t="s">
        <v>111</v>
      </c>
    </row>
    <row r="50" spans="1:55" s="59" customFormat="1">
      <c r="A50" s="92">
        <f>MOMA!D46</f>
        <v>0</v>
      </c>
      <c r="B50" s="101" t="str">
        <f>IF(ISNA(VLOOKUP(A50,Tableau1[],3,FALSE)),"",VLOOKUP(A50,Tableau1[],3,FALSE))</f>
        <v/>
      </c>
      <c r="C50" s="92">
        <f>MOMA!H46</f>
        <v>0</v>
      </c>
      <c r="D50" s="101" t="str">
        <f>IF(ISNA(VLOOKUP(C50,Tableau1[],3,FALSE)),"",VLOOKUP(C50,Tableau1[],3,FALSE))</f>
        <v/>
      </c>
      <c r="E50" s="92">
        <f>MOMA!L46</f>
        <v>0</v>
      </c>
      <c r="F50" s="101" t="str">
        <f>IF(ISNA(VLOOKUP(E50,Tableau1[],3,FALSE)),"",VLOOKUP(E50,Tableau1[],3,FALSE))</f>
        <v/>
      </c>
      <c r="G50" s="92">
        <f>MOMA!P46</f>
        <v>0</v>
      </c>
      <c r="H50" s="101" t="str">
        <f>IF(ISNA(VLOOKUP(G50,Tableau1[],3,FALSE)),"",VLOOKUP(G50,Tableau1[],3,FALSE))</f>
        <v/>
      </c>
      <c r="I50" s="92">
        <f>MOMA!T46</f>
        <v>0</v>
      </c>
      <c r="J50" s="101" t="str">
        <f>IF(ISNA(VLOOKUP(I50,Tableau1[],3,FALSE)),"",VLOOKUP(I50,Tableau1[],3,FALSE))</f>
        <v/>
      </c>
      <c r="K50" s="92">
        <f>MOMA!X46</f>
        <v>0</v>
      </c>
      <c r="L50" s="101" t="str">
        <f>IF(ISNA(VLOOKUP(K50,Tableau1[],3,FALSE)),"",VLOOKUP(K50,Tableau1[],3,FALSE))</f>
        <v/>
      </c>
      <c r="M50" s="92">
        <f>MOMA!AB46</f>
        <v>0</v>
      </c>
      <c r="N50" s="101" t="str">
        <f>IF(ISNA(VLOOKUP(M50,Tableau1[],3,FALSE)),"",VLOOKUP(M50,Tableau1[],3,FALSE))</f>
        <v/>
      </c>
      <c r="O50" s="92">
        <f>MOMA!AF46</f>
        <v>0</v>
      </c>
      <c r="P50" s="101" t="str">
        <f>IF(ISNA(VLOOKUP(O50,Tableau1[],3,FALSE)),"",VLOOKUP(O50,Tableau1[],3,FALSE))</f>
        <v/>
      </c>
      <c r="Q50" s="92">
        <f>MOMA!AJ46</f>
        <v>0</v>
      </c>
      <c r="R50" s="101" t="str">
        <f>IF(ISNA(VLOOKUP(Q50,Tableau1[],3,FALSE)),"",VLOOKUP(Q50,Tableau1[],3,FALSE))</f>
        <v/>
      </c>
      <c r="S50" s="92">
        <f>MOMA!AN46</f>
        <v>0</v>
      </c>
      <c r="T50" s="101" t="str">
        <f>IF(ISNA(VLOOKUP(S50,Tableau1[],3,FALSE)),"",VLOOKUP(S50,Tableau1[],3,FALSE))</f>
        <v/>
      </c>
      <c r="U50" s="92">
        <f>MOMA!AR46</f>
        <v>0</v>
      </c>
      <c r="V50" s="101" t="str">
        <f>IF(ISNA(VLOOKUP(U50,Tableau1[],3,FALSE)),"",VLOOKUP(U50,Tableau1[],3,FALSE))</f>
        <v/>
      </c>
      <c r="W50" s="92">
        <f>MOMA!AV46</f>
        <v>0</v>
      </c>
      <c r="X50" s="101" t="str">
        <f>IF(ISNA(VLOOKUP(W50,Tableau1[],3,FALSE)),"",VLOOKUP(W50,Tableau1[],3,FALSE))</f>
        <v/>
      </c>
      <c r="Y50" s="92" t="e">
        <f>MOMA!#REF!</f>
        <v>#REF!</v>
      </c>
      <c r="Z50" s="101" t="e">
        <f>IF(ISNA(VLOOKUP(Y50,Tableau1[],3,FALSE)),"",VLOOKUP(Y50,Tableau1[],3,FALSE))</f>
        <v>#REF!</v>
      </c>
      <c r="AA50" s="92">
        <f>MOMA!AZ46</f>
        <v>0</v>
      </c>
      <c r="AB50" s="101" t="str">
        <f>IF(ISNA(VLOOKUP(AA50,Tableau1[],3,FALSE)),"",VLOOKUP(AA50,Tableau1[],3,FALSE))</f>
        <v/>
      </c>
      <c r="AC50" s="92">
        <f>MOMA!BD46</f>
        <v>0</v>
      </c>
      <c r="AD50" s="62" t="str">
        <f>IF(ISNA(VLOOKUP(AC50,Tableau1[],3,FALSE)),"",VLOOKUP(AC50,Tableau1[],3,FALSE))</f>
        <v/>
      </c>
      <c r="AE50" s="61" t="s">
        <v>111</v>
      </c>
      <c r="AF50" s="61" t="s">
        <v>83</v>
      </c>
      <c r="AG50" s="61" t="s">
        <v>85</v>
      </c>
      <c r="AH50" s="61" t="s">
        <v>86</v>
      </c>
      <c r="AI50" s="61" t="s">
        <v>84</v>
      </c>
      <c r="AJ50" s="61" t="s">
        <v>87</v>
      </c>
      <c r="AK50" s="61" t="s">
        <v>88</v>
      </c>
      <c r="AL50" s="61" t="s">
        <v>46</v>
      </c>
      <c r="AM50" s="59" t="s">
        <v>112</v>
      </c>
      <c r="AN50" s="61" t="s">
        <v>83</v>
      </c>
      <c r="AO50" s="61" t="s">
        <v>85</v>
      </c>
      <c r="AP50" s="61" t="s">
        <v>86</v>
      </c>
      <c r="AQ50" s="61" t="s">
        <v>84</v>
      </c>
      <c r="AR50" s="61" t="s">
        <v>87</v>
      </c>
      <c r="AS50" s="61" t="s">
        <v>88</v>
      </c>
      <c r="AT50" s="61" t="s">
        <v>46</v>
      </c>
      <c r="AU50" s="59" t="s">
        <v>111</v>
      </c>
      <c r="AV50" s="61" t="s">
        <v>83</v>
      </c>
      <c r="AW50" s="61" t="s">
        <v>85</v>
      </c>
      <c r="AX50" s="61" t="s">
        <v>86</v>
      </c>
      <c r="AY50" s="61" t="s">
        <v>84</v>
      </c>
      <c r="AZ50" s="61" t="s">
        <v>87</v>
      </c>
      <c r="BA50" s="61" t="s">
        <v>88</v>
      </c>
      <c r="BB50" s="61" t="s">
        <v>46</v>
      </c>
      <c r="BC50" s="59" t="s">
        <v>111</v>
      </c>
    </row>
    <row r="51" spans="1:55" hidden="1">
      <c r="AE51" s="63" t="s">
        <v>111</v>
      </c>
      <c r="AF51" s="64"/>
      <c r="AG51" s="64"/>
      <c r="AH51" s="64"/>
      <c r="AI51" s="64"/>
      <c r="AJ51" s="64" t="str">
        <f>+T8</f>
        <v xml:space="preserve">Fériés </v>
      </c>
      <c r="AK51" s="90" t="str">
        <f>+T9</f>
        <v/>
      </c>
      <c r="AL51" s="90" t="str">
        <f>+T10</f>
        <v/>
      </c>
      <c r="AM51" s="64" t="s">
        <v>112</v>
      </c>
      <c r="AN51" s="64" t="str">
        <f>+V8</f>
        <v>Périodes en Entreprise</v>
      </c>
      <c r="AO51" s="64" t="str">
        <f>+V9</f>
        <v>Périodes en Entreprise</v>
      </c>
      <c r="AP51" s="64" t="str">
        <f>+V10</f>
        <v>Périodes en Entreprise</v>
      </c>
      <c r="AQ51" s="64" t="str">
        <f>+V11</f>
        <v>Périodes en Entreprise</v>
      </c>
      <c r="AR51" s="64" t="str">
        <f>+V12</f>
        <v>Périodes en Entreprise</v>
      </c>
      <c r="AS51" s="90" t="str">
        <f>+V13</f>
        <v/>
      </c>
      <c r="AT51" s="90" t="str">
        <f>+V14</f>
        <v/>
      </c>
      <c r="AU51" s="64" t="s">
        <v>111</v>
      </c>
      <c r="AV51" s="64"/>
      <c r="AW51" s="64"/>
      <c r="AX51" s="64" t="str">
        <f>+X8</f>
        <v>Périodes en Entreprise</v>
      </c>
      <c r="AY51" s="64" t="str">
        <f>+X9</f>
        <v>Périodes en Entreprise</v>
      </c>
      <c r="AZ51" s="64" t="str">
        <f>+X10</f>
        <v>Périodes en Entreprise</v>
      </c>
      <c r="BA51" s="90" t="str">
        <f>+X11</f>
        <v/>
      </c>
      <c r="BB51" s="90" t="str">
        <f>+X12</f>
        <v/>
      </c>
      <c r="BC51" s="56" t="s">
        <v>111</v>
      </c>
    </row>
    <row r="52" spans="1:55">
      <c r="AE52" s="63" t="s">
        <v>111</v>
      </c>
      <c r="AF52" s="65"/>
      <c r="AG52" s="65"/>
      <c r="AH52" s="65"/>
      <c r="AI52" s="65"/>
      <c r="AJ52" s="65">
        <v>1</v>
      </c>
      <c r="AK52" s="89">
        <f t="shared" ref="AK52:AL52" si="61">AJ52+1</f>
        <v>2</v>
      </c>
      <c r="AL52" s="89">
        <f t="shared" si="61"/>
        <v>3</v>
      </c>
      <c r="AM52" s="56" t="s">
        <v>112</v>
      </c>
      <c r="AN52" s="65">
        <v>1</v>
      </c>
      <c r="AO52" s="65">
        <f>AN52+1</f>
        <v>2</v>
      </c>
      <c r="AP52" s="65">
        <f t="shared" ref="AP52:AT52" si="62">AO52+1</f>
        <v>3</v>
      </c>
      <c r="AQ52" s="65">
        <f t="shared" si="62"/>
        <v>4</v>
      </c>
      <c r="AR52" s="65">
        <f t="shared" si="62"/>
        <v>5</v>
      </c>
      <c r="AS52" s="89">
        <f t="shared" si="62"/>
        <v>6</v>
      </c>
      <c r="AT52" s="89">
        <f t="shared" si="62"/>
        <v>7</v>
      </c>
      <c r="AU52" s="56" t="s">
        <v>111</v>
      </c>
      <c r="AV52" s="65"/>
      <c r="AW52" s="65"/>
      <c r="AX52" s="65">
        <v>1</v>
      </c>
      <c r="AY52" s="65">
        <f t="shared" ref="AY52:BB52" si="63">AX52+1</f>
        <v>2</v>
      </c>
      <c r="AZ52" s="65">
        <f t="shared" si="63"/>
        <v>3</v>
      </c>
      <c r="BA52" s="89">
        <f t="shared" si="63"/>
        <v>4</v>
      </c>
      <c r="BB52" s="89">
        <f t="shared" si="63"/>
        <v>5</v>
      </c>
      <c r="BC52" s="56" t="s">
        <v>111</v>
      </c>
    </row>
    <row r="53" spans="1:55" hidden="1">
      <c r="AE53" s="63" t="s">
        <v>111</v>
      </c>
      <c r="AF53" s="64" t="str">
        <f>+T11</f>
        <v>Périodes en Entreprise</v>
      </c>
      <c r="AG53" s="64" t="str">
        <f>+T12</f>
        <v>Périodes en Entreprise</v>
      </c>
      <c r="AH53" s="64" t="str">
        <f>+T13</f>
        <v>Périodes en Entreprise</v>
      </c>
      <c r="AI53" s="64" t="str">
        <f>+T14</f>
        <v>Périodes en Entreprise</v>
      </c>
      <c r="AJ53" s="64" t="str">
        <f>+T15</f>
        <v xml:space="preserve">Fériés </v>
      </c>
      <c r="AK53" s="90" t="str">
        <f>+T16</f>
        <v/>
      </c>
      <c r="AL53" s="90" t="str">
        <f>+T17</f>
        <v/>
      </c>
      <c r="AM53" s="64" t="s">
        <v>112</v>
      </c>
      <c r="AN53" s="64" t="str">
        <f>+V15</f>
        <v>Périodes en Centre</v>
      </c>
      <c r="AO53" s="64" t="str">
        <f>+V16</f>
        <v>Périodes en Centre</v>
      </c>
      <c r="AP53" s="64" t="str">
        <f>+V17</f>
        <v>Périodes en Centre</v>
      </c>
      <c r="AQ53" s="64" t="str">
        <f>+V18</f>
        <v>Périodes en Centre</v>
      </c>
      <c r="AR53" s="64" t="str">
        <f>+V19</f>
        <v>Périodes en Centre</v>
      </c>
      <c r="AS53" s="90" t="str">
        <f>+V20</f>
        <v/>
      </c>
      <c r="AT53" s="90" t="str">
        <f>+V21</f>
        <v/>
      </c>
      <c r="AU53" s="64" t="s">
        <v>111</v>
      </c>
      <c r="AV53" s="64" t="str">
        <f>+X13</f>
        <v>Périodes en Entreprise</v>
      </c>
      <c r="AW53" s="64" t="str">
        <f>+X14</f>
        <v>Périodes en Entreprise</v>
      </c>
      <c r="AX53" s="64" t="str">
        <f>+X15</f>
        <v>Périodes en Entreprise</v>
      </c>
      <c r="AY53" s="64" t="str">
        <f>+X16</f>
        <v>Périodes en Centre</v>
      </c>
      <c r="AZ53" s="64" t="str">
        <f>+X17</f>
        <v>Périodes en Centre</v>
      </c>
      <c r="BA53" s="90" t="str">
        <f>+X18</f>
        <v/>
      </c>
      <c r="BB53" s="90" t="str">
        <f>+X19</f>
        <v/>
      </c>
      <c r="BC53" s="56" t="s">
        <v>112</v>
      </c>
    </row>
    <row r="54" spans="1:55">
      <c r="AE54" s="63" t="s">
        <v>111</v>
      </c>
      <c r="AF54" s="65">
        <f>AL52+1</f>
        <v>4</v>
      </c>
      <c r="AG54" s="65">
        <f>AF54+1</f>
        <v>5</v>
      </c>
      <c r="AH54" s="65">
        <f t="shared" ref="AH54:AH60" si="64">AG54+1</f>
        <v>6</v>
      </c>
      <c r="AI54" s="65">
        <f t="shared" ref="AI54:AI58" si="65">AH54+1</f>
        <v>7</v>
      </c>
      <c r="AJ54" s="65">
        <f t="shared" ref="AJ54:AJ58" si="66">AI54+1</f>
        <v>8</v>
      </c>
      <c r="AK54" s="89">
        <f>AJ54+1</f>
        <v>9</v>
      </c>
      <c r="AL54" s="89">
        <f>AK54+1</f>
        <v>10</v>
      </c>
      <c r="AM54" s="56" t="s">
        <v>112</v>
      </c>
      <c r="AN54" s="65">
        <f>AT52+1</f>
        <v>8</v>
      </c>
      <c r="AO54" s="65">
        <f>AN54+1</f>
        <v>9</v>
      </c>
      <c r="AP54" s="65">
        <f t="shared" ref="AP54:AP58" si="67">AO54+1</f>
        <v>10</v>
      </c>
      <c r="AQ54" s="65">
        <f t="shared" ref="AQ54:AQ58" si="68">AP54+1</f>
        <v>11</v>
      </c>
      <c r="AR54" s="65">
        <f t="shared" ref="AR54:AR58" si="69">AQ54+1</f>
        <v>12</v>
      </c>
      <c r="AS54" s="89">
        <f t="shared" ref="AS54:AS58" si="70">AR54+1</f>
        <v>13</v>
      </c>
      <c r="AT54" s="89">
        <f t="shared" ref="AT54:AT58" si="71">AS54+1</f>
        <v>14</v>
      </c>
      <c r="AU54" s="56" t="s">
        <v>111</v>
      </c>
      <c r="AV54" s="65">
        <f>BB52+1</f>
        <v>6</v>
      </c>
      <c r="AW54" s="65">
        <f>AV54+1</f>
        <v>7</v>
      </c>
      <c r="AX54" s="65">
        <f t="shared" ref="AX54:AZ60" si="72">AW54+1</f>
        <v>8</v>
      </c>
      <c r="AY54" s="65">
        <f t="shared" ref="AY54:AY58" si="73">AX54+1</f>
        <v>9</v>
      </c>
      <c r="AZ54" s="65">
        <f t="shared" ref="AZ54:AZ58" si="74">AY54+1</f>
        <v>10</v>
      </c>
      <c r="BA54" s="89">
        <f t="shared" ref="BA54:BA58" si="75">AZ54+1</f>
        <v>11</v>
      </c>
      <c r="BB54" s="89">
        <f t="shared" ref="BB54:BB58" si="76">BA54+1</f>
        <v>12</v>
      </c>
      <c r="BC54" s="56" t="s">
        <v>111</v>
      </c>
    </row>
    <row r="55" spans="1:55" hidden="1">
      <c r="AE55" s="63" t="s">
        <v>111</v>
      </c>
      <c r="AF55" s="64" t="str">
        <f>+T18</f>
        <v>Périodes en Entreprise</v>
      </c>
      <c r="AG55" s="64" t="str">
        <f>+T19</f>
        <v>Périodes en Entreprise</v>
      </c>
      <c r="AH55" s="64" t="str">
        <f>+T20</f>
        <v>Périodes en Entreprise</v>
      </c>
      <c r="AI55" s="64" t="str">
        <f>+T21</f>
        <v xml:space="preserve">Fériés </v>
      </c>
      <c r="AJ55" s="64" t="str">
        <f>+T22</f>
        <v>Périodes en Entreprise</v>
      </c>
      <c r="AK55" s="90" t="str">
        <f>+T23</f>
        <v/>
      </c>
      <c r="AL55" s="90" t="str">
        <f>+T24</f>
        <v/>
      </c>
      <c r="AM55" s="64" t="s">
        <v>276</v>
      </c>
      <c r="AN55" s="64" t="str">
        <f>+V22</f>
        <v>Périodes en Entreprise</v>
      </c>
      <c r="AO55" s="64" t="str">
        <f>+V23</f>
        <v>Périodes en Entreprise</v>
      </c>
      <c r="AP55" s="64" t="str">
        <f>+V24</f>
        <v>Périodes en Entreprise</v>
      </c>
      <c r="AQ55" s="64" t="str">
        <f>+V25</f>
        <v>Périodes en Entreprise</v>
      </c>
      <c r="AR55" s="64" t="str">
        <f>+V26</f>
        <v>Périodes en Entreprise</v>
      </c>
      <c r="AS55" s="90" t="str">
        <f>+V27</f>
        <v/>
      </c>
      <c r="AT55" s="90" t="str">
        <f>+V28</f>
        <v/>
      </c>
      <c r="AU55" s="64" t="s">
        <v>112</v>
      </c>
      <c r="AV55" s="64" t="str">
        <f>+X20</f>
        <v>Périodes en Entreprise</v>
      </c>
      <c r="AW55" s="64" t="str">
        <f>+X21</f>
        <v xml:space="preserve">Fériés </v>
      </c>
      <c r="AX55" s="64" t="str">
        <f>+X22</f>
        <v>Périodes en Entreprise</v>
      </c>
      <c r="AY55" s="64" t="str">
        <f>+X23</f>
        <v>Périodes en Entreprise</v>
      </c>
      <c r="AZ55" s="64" t="str">
        <f>+X24</f>
        <v>Périodes en Entreprise</v>
      </c>
      <c r="BA55" s="90" t="str">
        <f>+X25</f>
        <v/>
      </c>
      <c r="BB55" s="90" t="str">
        <f>+X26</f>
        <v/>
      </c>
      <c r="BC55" s="56" t="s">
        <v>111</v>
      </c>
    </row>
    <row r="56" spans="1:55">
      <c r="AE56" s="63" t="s">
        <v>111</v>
      </c>
      <c r="AF56" s="65">
        <f>AL54+1</f>
        <v>11</v>
      </c>
      <c r="AG56" s="65">
        <f>AF56+1</f>
        <v>12</v>
      </c>
      <c r="AH56" s="65">
        <f t="shared" si="64"/>
        <v>13</v>
      </c>
      <c r="AI56" s="65">
        <f t="shared" si="65"/>
        <v>14</v>
      </c>
      <c r="AJ56" s="65">
        <f t="shared" si="66"/>
        <v>15</v>
      </c>
      <c r="AK56" s="89">
        <f>AJ56+1</f>
        <v>16</v>
      </c>
      <c r="AL56" s="89">
        <f>AK56+1</f>
        <v>17</v>
      </c>
      <c r="AM56" s="56" t="s">
        <v>112</v>
      </c>
      <c r="AN56" s="65">
        <f>AT54+1</f>
        <v>15</v>
      </c>
      <c r="AO56" s="65">
        <f>AN56+1</f>
        <v>16</v>
      </c>
      <c r="AP56" s="65">
        <f t="shared" si="67"/>
        <v>17</v>
      </c>
      <c r="AQ56" s="65">
        <f t="shared" si="68"/>
        <v>18</v>
      </c>
      <c r="AR56" s="65">
        <f t="shared" si="69"/>
        <v>19</v>
      </c>
      <c r="AS56" s="89">
        <f t="shared" si="70"/>
        <v>20</v>
      </c>
      <c r="AT56" s="89">
        <f t="shared" si="71"/>
        <v>21</v>
      </c>
      <c r="AU56" s="56" t="s">
        <v>111</v>
      </c>
      <c r="AV56" s="65">
        <f>BB54+1</f>
        <v>13</v>
      </c>
      <c r="AW56" s="65">
        <f>AV56+1</f>
        <v>14</v>
      </c>
      <c r="AX56" s="65">
        <f t="shared" si="72"/>
        <v>15</v>
      </c>
      <c r="AY56" s="65">
        <f t="shared" si="73"/>
        <v>16</v>
      </c>
      <c r="AZ56" s="65">
        <f t="shared" si="74"/>
        <v>17</v>
      </c>
      <c r="BA56" s="89">
        <f t="shared" si="75"/>
        <v>18</v>
      </c>
      <c r="BB56" s="89">
        <f t="shared" si="76"/>
        <v>19</v>
      </c>
      <c r="BC56" s="56" t="s">
        <v>111</v>
      </c>
    </row>
    <row r="57" spans="1:55" hidden="1">
      <c r="AE57" s="63" t="s">
        <v>111</v>
      </c>
      <c r="AF57" s="64" t="str">
        <f>+T25</f>
        <v>Périodes en Centre</v>
      </c>
      <c r="AG57" s="64" t="str">
        <f>+T26</f>
        <v>Périodes en Centre</v>
      </c>
      <c r="AH57" s="64" t="str">
        <f>+T27</f>
        <v>Périodes en Centre</v>
      </c>
      <c r="AI57" s="64" t="str">
        <f>+T28</f>
        <v>Périodes en Centre</v>
      </c>
      <c r="AJ57" s="64" t="str">
        <f>+T29</f>
        <v>Périodes en Centre</v>
      </c>
      <c r="AK57" s="90" t="str">
        <f>+T30</f>
        <v/>
      </c>
      <c r="AL57" s="90" t="str">
        <f>+T31</f>
        <v/>
      </c>
      <c r="AM57" s="64" t="s">
        <v>112</v>
      </c>
      <c r="AN57" s="64" t="str">
        <f>+V29</f>
        <v>Périodes en Centre</v>
      </c>
      <c r="AO57" s="64" t="str">
        <f>+V30</f>
        <v>Périodes en Centre</v>
      </c>
      <c r="AP57" s="64" t="str">
        <f>+V31</f>
        <v>Périodes en Entreprise</v>
      </c>
      <c r="AQ57" s="64" t="str">
        <f>+V32</f>
        <v>Périodes en Entreprise</v>
      </c>
      <c r="AR57" s="64" t="str">
        <f>+V33</f>
        <v>Périodes en Entreprise</v>
      </c>
      <c r="AS57" s="90" t="str">
        <f>+V34</f>
        <v/>
      </c>
      <c r="AT57" s="90" t="str">
        <f>+V35</f>
        <v/>
      </c>
      <c r="AU57" s="64" t="s">
        <v>111</v>
      </c>
      <c r="AV57" s="64" t="str">
        <f>+X27</f>
        <v>Périodes en Entreprise</v>
      </c>
      <c r="AW57" s="64" t="str">
        <f>+X28</f>
        <v>Périodes en Entreprise</v>
      </c>
      <c r="AX57" s="64" t="str">
        <f>+X29</f>
        <v>Périodes en Entreprise</v>
      </c>
      <c r="AY57" s="64" t="str">
        <f>+X30</f>
        <v>Périodes en Entreprise</v>
      </c>
      <c r="AZ57" s="64" t="str">
        <f>+X31</f>
        <v>Périodes en Entreprise</v>
      </c>
      <c r="BA57" s="90" t="str">
        <f>+X32</f>
        <v/>
      </c>
      <c r="BB57" s="90" t="str">
        <f>+X33</f>
        <v/>
      </c>
      <c r="BC57" s="56" t="s">
        <v>111</v>
      </c>
    </row>
    <row r="58" spans="1:55">
      <c r="AE58" s="63" t="s">
        <v>111</v>
      </c>
      <c r="AF58" s="65">
        <f>AL56+1</f>
        <v>18</v>
      </c>
      <c r="AG58" s="65">
        <f>AF58+1</f>
        <v>19</v>
      </c>
      <c r="AH58" s="65">
        <f t="shared" si="64"/>
        <v>20</v>
      </c>
      <c r="AI58" s="65">
        <f t="shared" si="65"/>
        <v>21</v>
      </c>
      <c r="AJ58" s="65">
        <f t="shared" si="66"/>
        <v>22</v>
      </c>
      <c r="AK58" s="89">
        <f>AJ58+1</f>
        <v>23</v>
      </c>
      <c r="AL58" s="89">
        <f>AK58+1</f>
        <v>24</v>
      </c>
      <c r="AM58" s="56" t="s">
        <v>112</v>
      </c>
      <c r="AN58" s="65">
        <f>AT56+1</f>
        <v>22</v>
      </c>
      <c r="AO58" s="65">
        <f>AN58+1</f>
        <v>23</v>
      </c>
      <c r="AP58" s="65">
        <f t="shared" si="67"/>
        <v>24</v>
      </c>
      <c r="AQ58" s="65">
        <f t="shared" si="68"/>
        <v>25</v>
      </c>
      <c r="AR58" s="65">
        <f t="shared" si="69"/>
        <v>26</v>
      </c>
      <c r="AS58" s="89">
        <f t="shared" si="70"/>
        <v>27</v>
      </c>
      <c r="AT58" s="89">
        <f t="shared" si="71"/>
        <v>28</v>
      </c>
      <c r="AU58" s="56" t="s">
        <v>111</v>
      </c>
      <c r="AV58" s="65">
        <f>BB56+1</f>
        <v>20</v>
      </c>
      <c r="AW58" s="65">
        <f>AV58+1</f>
        <v>21</v>
      </c>
      <c r="AX58" s="65">
        <f t="shared" si="72"/>
        <v>22</v>
      </c>
      <c r="AY58" s="65">
        <f t="shared" si="73"/>
        <v>23</v>
      </c>
      <c r="AZ58" s="65">
        <f t="shared" si="74"/>
        <v>24</v>
      </c>
      <c r="BA58" s="89">
        <f t="shared" si="75"/>
        <v>25</v>
      </c>
      <c r="BB58" s="89">
        <f t="shared" si="76"/>
        <v>26</v>
      </c>
      <c r="BC58" s="56" t="s">
        <v>111</v>
      </c>
    </row>
    <row r="59" spans="1:55" hidden="1">
      <c r="AE59" s="63" t="s">
        <v>111</v>
      </c>
      <c r="AF59" s="64" t="str">
        <f>+T32</f>
        <v xml:space="preserve">Fériés </v>
      </c>
      <c r="AG59" s="64" t="str">
        <f>+T33</f>
        <v>Périodes en Entreprise</v>
      </c>
      <c r="AH59" s="64" t="str">
        <f>+T34</f>
        <v>Périodes en Entreprise</v>
      </c>
      <c r="AI59" s="64" t="str">
        <f>+T35</f>
        <v>Périodes en Entreprise</v>
      </c>
      <c r="AJ59" s="64" t="str">
        <f>+T36</f>
        <v>Périodes en Entreprise</v>
      </c>
      <c r="AK59" s="90" t="str">
        <f>+T37</f>
        <v/>
      </c>
      <c r="AL59" s="90" t="str">
        <f>+T38</f>
        <v/>
      </c>
      <c r="AM59" s="64" t="s">
        <v>112</v>
      </c>
      <c r="AN59" s="64" t="str">
        <f>+V36</f>
        <v>Périodes en Entreprise</v>
      </c>
      <c r="AO59" s="64" t="str">
        <f>+V37</f>
        <v>Périodes en Entreprise</v>
      </c>
      <c r="AP59" s="113"/>
      <c r="AQ59" s="113"/>
      <c r="AR59" s="113"/>
      <c r="AS59" s="90"/>
      <c r="AT59" s="90"/>
      <c r="AU59" s="64" t="s">
        <v>111</v>
      </c>
      <c r="AV59" s="64" t="str">
        <f>+X34</f>
        <v>Périodes en Entreprise</v>
      </c>
      <c r="AW59" s="64" t="str">
        <f>+X35</f>
        <v>Périodes en Entreprise</v>
      </c>
      <c r="AX59" s="64" t="str">
        <f>+X36</f>
        <v>Périodes en Entreprise</v>
      </c>
      <c r="AY59" s="64" t="str">
        <f>+X37</f>
        <v>Périodes en Entreprise</v>
      </c>
      <c r="AZ59" s="64" t="str">
        <f>+X38</f>
        <v>Périodes en Entreprise</v>
      </c>
      <c r="BA59" s="90"/>
      <c r="BB59" s="90"/>
      <c r="BC59" s="56" t="s">
        <v>111</v>
      </c>
    </row>
    <row r="60" spans="1:55">
      <c r="AE60" s="63" t="s">
        <v>111</v>
      </c>
      <c r="AF60" s="65">
        <f>AL58+1</f>
        <v>25</v>
      </c>
      <c r="AG60" s="65">
        <f>AF60+1</f>
        <v>26</v>
      </c>
      <c r="AH60" s="65">
        <f t="shared" si="64"/>
        <v>27</v>
      </c>
      <c r="AI60" s="65">
        <f t="shared" ref="AI60" si="77">AH60+1</f>
        <v>28</v>
      </c>
      <c r="AJ60" s="65">
        <f t="shared" ref="AJ60:AL60" si="78">AI60+1</f>
        <v>29</v>
      </c>
      <c r="AK60" s="89">
        <f t="shared" si="78"/>
        <v>30</v>
      </c>
      <c r="AL60" s="89">
        <f t="shared" si="78"/>
        <v>31</v>
      </c>
      <c r="AM60" s="56" t="s">
        <v>112</v>
      </c>
      <c r="AN60" s="65">
        <f>+AT58+1</f>
        <v>29</v>
      </c>
      <c r="AO60" s="65">
        <f>+AN60+1</f>
        <v>30</v>
      </c>
      <c r="AP60" s="65"/>
      <c r="AQ60" s="65"/>
      <c r="AR60" s="65"/>
      <c r="AS60" s="65"/>
      <c r="AT60" s="65"/>
      <c r="AU60" s="56" t="s">
        <v>111</v>
      </c>
      <c r="AV60" s="65">
        <f>BB58+1</f>
        <v>27</v>
      </c>
      <c r="AW60" s="65">
        <f>AV60+1</f>
        <v>28</v>
      </c>
      <c r="AX60" s="65">
        <f t="shared" si="72"/>
        <v>29</v>
      </c>
      <c r="AY60" s="65">
        <f t="shared" si="72"/>
        <v>30</v>
      </c>
      <c r="AZ60" s="65">
        <f t="shared" si="72"/>
        <v>31</v>
      </c>
      <c r="BA60" s="65"/>
      <c r="BB60" s="65"/>
      <c r="BC60" s="56" t="s">
        <v>111</v>
      </c>
    </row>
    <row r="61" spans="1:55" hidden="1">
      <c r="AE61" s="63" t="s">
        <v>111</v>
      </c>
      <c r="AF61" s="113"/>
      <c r="AG61" s="64"/>
      <c r="AH61" s="64"/>
      <c r="AI61" s="64"/>
      <c r="AJ61" s="64"/>
      <c r="AK61" s="90"/>
      <c r="AL61" s="90"/>
      <c r="AM61" s="113" t="s">
        <v>112</v>
      </c>
      <c r="AN61" s="64"/>
      <c r="AO61" s="64"/>
      <c r="AP61" s="64"/>
      <c r="AQ61" s="64"/>
      <c r="AR61" s="64"/>
      <c r="AS61" s="90"/>
      <c r="AT61" s="90"/>
      <c r="AU61" s="113" t="s">
        <v>111</v>
      </c>
      <c r="AV61" s="64"/>
      <c r="AW61" s="64"/>
      <c r="AX61" s="64"/>
      <c r="AY61" s="64"/>
      <c r="AZ61" s="64"/>
      <c r="BA61" s="90"/>
      <c r="BB61" s="90"/>
      <c r="BC61" s="56" t="s">
        <v>111</v>
      </c>
    </row>
    <row r="62" spans="1:55">
      <c r="AE62" s="63" t="s">
        <v>111</v>
      </c>
      <c r="AF62" s="65"/>
      <c r="AG62" s="65"/>
      <c r="AH62" s="65"/>
      <c r="AI62" s="65"/>
      <c r="AJ62" s="65"/>
      <c r="AK62" s="65"/>
      <c r="AL62" s="65"/>
      <c r="AM62" s="56" t="s">
        <v>112</v>
      </c>
      <c r="AN62" s="65"/>
      <c r="AU62" s="56" t="s">
        <v>111</v>
      </c>
      <c r="AV62" s="65"/>
      <c r="BC62" s="56" t="s">
        <v>111</v>
      </c>
    </row>
    <row r="63" spans="1:55" s="59" customFormat="1">
      <c r="A63" s="95"/>
      <c r="B63" s="95"/>
      <c r="C63" s="95"/>
      <c r="D63" s="95"/>
      <c r="E63" s="95"/>
      <c r="F63" s="95"/>
      <c r="G63" s="95"/>
      <c r="H63" s="95"/>
      <c r="I63" s="95"/>
      <c r="J63" s="95"/>
      <c r="K63" s="95"/>
      <c r="L63" s="95"/>
      <c r="M63" s="95"/>
      <c r="N63" s="95"/>
      <c r="O63" s="95"/>
      <c r="P63" s="95"/>
      <c r="Q63" s="95"/>
      <c r="R63" s="95"/>
      <c r="S63" s="95"/>
      <c r="T63" s="95"/>
      <c r="U63" s="95"/>
      <c r="V63" s="95"/>
      <c r="W63" s="95"/>
      <c r="X63" s="95"/>
      <c r="Y63" s="95"/>
      <c r="Z63" s="95"/>
      <c r="AA63" s="95"/>
      <c r="AB63" s="95"/>
      <c r="AC63" s="95"/>
      <c r="AE63" s="61" t="s">
        <v>111</v>
      </c>
      <c r="AF63" s="143">
        <f>AV49+31</f>
        <v>46237</v>
      </c>
      <c r="AG63" s="143"/>
      <c r="AH63" s="143"/>
      <c r="AI63" s="143"/>
      <c r="AJ63" s="143"/>
      <c r="AK63" s="143"/>
      <c r="AL63" s="60">
        <f>BB49+1</f>
        <v>13</v>
      </c>
      <c r="AM63" s="59" t="s">
        <v>112</v>
      </c>
      <c r="AN63" s="143">
        <f>AF63+30</f>
        <v>46267</v>
      </c>
      <c r="AO63" s="143"/>
      <c r="AP63" s="143"/>
      <c r="AQ63" s="143"/>
      <c r="AR63" s="143"/>
      <c r="AS63" s="143"/>
      <c r="AT63" s="60">
        <f>AL63+1</f>
        <v>14</v>
      </c>
      <c r="AU63" s="59" t="s">
        <v>111</v>
      </c>
      <c r="AV63" s="143">
        <f>AN63+30</f>
        <v>46297</v>
      </c>
      <c r="AW63" s="143"/>
      <c r="AX63" s="143"/>
      <c r="AY63" s="143"/>
      <c r="AZ63" s="143"/>
      <c r="BA63" s="143"/>
      <c r="BB63" s="60">
        <f>AT63+1</f>
        <v>15</v>
      </c>
      <c r="BC63" s="59" t="s">
        <v>111</v>
      </c>
    </row>
    <row r="64" spans="1:55" s="59" customFormat="1">
      <c r="A64" s="95"/>
      <c r="B64" s="95"/>
      <c r="C64" s="95"/>
      <c r="D64" s="95"/>
      <c r="E64" s="95"/>
      <c r="F64" s="95"/>
      <c r="G64" s="95"/>
      <c r="H64" s="95"/>
      <c r="I64" s="95"/>
      <c r="J64" s="95"/>
      <c r="K64" s="95"/>
      <c r="L64" s="95"/>
      <c r="M64" s="95"/>
      <c r="N64" s="95"/>
      <c r="O64" s="95"/>
      <c r="P64" s="95"/>
      <c r="Q64" s="95"/>
      <c r="R64" s="95"/>
      <c r="S64" s="95"/>
      <c r="T64" s="95"/>
      <c r="U64" s="95"/>
      <c r="V64" s="95"/>
      <c r="W64" s="95"/>
      <c r="X64" s="95"/>
      <c r="Y64" s="95"/>
      <c r="Z64" s="95"/>
      <c r="AA64" s="95"/>
      <c r="AB64" s="95"/>
      <c r="AC64" s="95"/>
      <c r="AE64" s="61" t="s">
        <v>111</v>
      </c>
      <c r="AF64" s="61" t="s">
        <v>83</v>
      </c>
      <c r="AG64" s="61" t="s">
        <v>85</v>
      </c>
      <c r="AH64" s="61" t="s">
        <v>86</v>
      </c>
      <c r="AI64" s="61" t="s">
        <v>84</v>
      </c>
      <c r="AJ64" s="61" t="s">
        <v>87</v>
      </c>
      <c r="AK64" s="61" t="s">
        <v>88</v>
      </c>
      <c r="AL64" s="61" t="s">
        <v>46</v>
      </c>
      <c r="AM64" s="59" t="s">
        <v>112</v>
      </c>
      <c r="AN64" s="61" t="s">
        <v>83</v>
      </c>
      <c r="AO64" s="61" t="s">
        <v>85</v>
      </c>
      <c r="AP64" s="61" t="s">
        <v>86</v>
      </c>
      <c r="AQ64" s="61" t="s">
        <v>84</v>
      </c>
      <c r="AR64" s="61" t="s">
        <v>87</v>
      </c>
      <c r="AS64" s="61" t="s">
        <v>88</v>
      </c>
      <c r="AT64" s="61" t="s">
        <v>46</v>
      </c>
      <c r="AU64" s="59" t="s">
        <v>111</v>
      </c>
      <c r="AV64" s="61" t="s">
        <v>83</v>
      </c>
      <c r="AW64" s="61" t="s">
        <v>85</v>
      </c>
      <c r="AX64" s="61" t="s">
        <v>86</v>
      </c>
      <c r="AY64" s="61" t="s">
        <v>84</v>
      </c>
      <c r="AZ64" s="61" t="s">
        <v>87</v>
      </c>
      <c r="BA64" s="61" t="s">
        <v>88</v>
      </c>
      <c r="BB64" s="61" t="s">
        <v>46</v>
      </c>
      <c r="BC64" s="59" t="s">
        <v>111</v>
      </c>
    </row>
    <row r="65" spans="1:55" hidden="1">
      <c r="AE65" s="63" t="s">
        <v>111</v>
      </c>
      <c r="AF65" s="64"/>
      <c r="AG65" s="64"/>
      <c r="AH65" s="64"/>
      <c r="AI65" s="64"/>
      <c r="AJ65" s="64"/>
      <c r="AK65" s="90" t="e">
        <f>+Z8</f>
        <v>#REF!</v>
      </c>
      <c r="AL65" s="90" t="e">
        <f>+Z9</f>
        <v>#REF!</v>
      </c>
      <c r="AM65" s="64" t="s">
        <v>112</v>
      </c>
      <c r="AN65" s="64"/>
      <c r="AO65" s="64" t="str">
        <f>+AB8</f>
        <v/>
      </c>
      <c r="AP65" s="64" t="str">
        <f>+AB9</f>
        <v/>
      </c>
      <c r="AQ65" s="64" t="str">
        <f>+AB10</f>
        <v/>
      </c>
      <c r="AR65" s="64" t="str">
        <f>+AB11</f>
        <v/>
      </c>
      <c r="AS65" s="64" t="str">
        <f>+AB12</f>
        <v/>
      </c>
      <c r="AT65" s="64" t="str">
        <f>+AB13</f>
        <v/>
      </c>
      <c r="AU65" s="64" t="s">
        <v>111</v>
      </c>
      <c r="AV65" s="64"/>
      <c r="AW65" s="64"/>
      <c r="AX65" s="64"/>
      <c r="AY65" s="64" t="str">
        <f>+AD8</f>
        <v/>
      </c>
      <c r="AZ65" s="64" t="str">
        <f>+AD9</f>
        <v/>
      </c>
      <c r="BA65" s="64" t="str">
        <f>+AD10</f>
        <v/>
      </c>
      <c r="BB65" s="64" t="str">
        <f>+AD11</f>
        <v/>
      </c>
      <c r="BC65" s="56" t="s">
        <v>111</v>
      </c>
    </row>
    <row r="66" spans="1:55">
      <c r="AE66" s="63" t="s">
        <v>111</v>
      </c>
      <c r="AF66" s="65"/>
      <c r="AG66" s="65"/>
      <c r="AH66" s="65"/>
      <c r="AI66" s="65"/>
      <c r="AJ66" s="65"/>
      <c r="AK66" s="89">
        <v>1</v>
      </c>
      <c r="AL66" s="89">
        <f t="shared" ref="AL66" si="79">AK66+1</f>
        <v>2</v>
      </c>
      <c r="AM66" s="56" t="s">
        <v>112</v>
      </c>
      <c r="AN66" s="65"/>
      <c r="AO66" s="65">
        <v>1</v>
      </c>
      <c r="AP66" s="65">
        <f t="shared" ref="AP66:AT66" si="80">AO66+1</f>
        <v>2</v>
      </c>
      <c r="AQ66" s="65">
        <f t="shared" si="80"/>
        <v>3</v>
      </c>
      <c r="AR66" s="65">
        <f t="shared" si="80"/>
        <v>4</v>
      </c>
      <c r="AS66" s="89">
        <f t="shared" si="80"/>
        <v>5</v>
      </c>
      <c r="AT66" s="89">
        <f t="shared" si="80"/>
        <v>6</v>
      </c>
      <c r="AU66" s="56" t="s">
        <v>111</v>
      </c>
      <c r="AV66" s="65"/>
      <c r="AW66" s="65"/>
      <c r="AX66" s="65"/>
      <c r="AY66" s="65">
        <v>1</v>
      </c>
      <c r="AZ66" s="65">
        <f t="shared" ref="AZ66:BA66" si="81">AY66+1</f>
        <v>2</v>
      </c>
      <c r="BA66" s="89">
        <f t="shared" si="81"/>
        <v>3</v>
      </c>
      <c r="BB66" s="89">
        <f t="shared" ref="BB66:BB72" si="82">BA66+1</f>
        <v>4</v>
      </c>
      <c r="BC66" s="56" t="s">
        <v>111</v>
      </c>
    </row>
    <row r="67" spans="1:55" hidden="1">
      <c r="AE67" s="63" t="s">
        <v>111</v>
      </c>
      <c r="AF67" s="64" t="e">
        <f>+Z10</f>
        <v>#REF!</v>
      </c>
      <c r="AG67" s="64" t="e">
        <f>+Z11</f>
        <v>#REF!</v>
      </c>
      <c r="AH67" s="64" t="e">
        <f>+Z12</f>
        <v>#REF!</v>
      </c>
      <c r="AI67" s="64" t="e">
        <f>+Z13</f>
        <v>#REF!</v>
      </c>
      <c r="AJ67" s="64" t="e">
        <f>+Z14</f>
        <v>#REF!</v>
      </c>
      <c r="AK67" s="90" t="e">
        <f>+Z15</f>
        <v>#REF!</v>
      </c>
      <c r="AL67" s="90" t="e">
        <f>+Z16</f>
        <v>#REF!</v>
      </c>
      <c r="AM67" s="64" t="s">
        <v>112</v>
      </c>
      <c r="AN67" s="64" t="str">
        <f>+AB14</f>
        <v/>
      </c>
      <c r="AO67" s="64" t="str">
        <f>+AB15</f>
        <v/>
      </c>
      <c r="AP67" s="64" t="str">
        <f>+AB16</f>
        <v/>
      </c>
      <c r="AQ67" s="64" t="str">
        <f>+AB17</f>
        <v/>
      </c>
      <c r="AR67" s="64" t="str">
        <f>+AB18</f>
        <v/>
      </c>
      <c r="AS67" s="90" t="str">
        <f>+AB19</f>
        <v/>
      </c>
      <c r="AT67" s="90" t="str">
        <f>+AB20</f>
        <v/>
      </c>
      <c r="AU67" s="64" t="s">
        <v>111</v>
      </c>
      <c r="AV67" s="64" t="str">
        <f>+AD12</f>
        <v/>
      </c>
      <c r="AW67" s="64" t="str">
        <f>+AD13</f>
        <v/>
      </c>
      <c r="AX67" s="64" t="str">
        <f>+AD14</f>
        <v/>
      </c>
      <c r="AY67" s="64" t="str">
        <f>+AD15</f>
        <v/>
      </c>
      <c r="AZ67" s="64" t="str">
        <f>+AD16</f>
        <v/>
      </c>
      <c r="BA67" s="90" t="str">
        <f>+AD17</f>
        <v/>
      </c>
      <c r="BB67" s="90" t="str">
        <f>+AD18</f>
        <v/>
      </c>
      <c r="BC67" s="56" t="s">
        <v>111</v>
      </c>
    </row>
    <row r="68" spans="1:55">
      <c r="AE68" s="63" t="s">
        <v>111</v>
      </c>
      <c r="AF68" s="65">
        <f>AL66+1</f>
        <v>3</v>
      </c>
      <c r="AG68" s="65">
        <f>AF68+1</f>
        <v>4</v>
      </c>
      <c r="AH68" s="65">
        <f t="shared" ref="AH68:AI74" si="83">AG68+1</f>
        <v>5</v>
      </c>
      <c r="AI68" s="65">
        <f t="shared" ref="AI68:AI72" si="84">AH68+1</f>
        <v>6</v>
      </c>
      <c r="AJ68" s="65">
        <f t="shared" ref="AJ68:AJ72" si="85">AI68+1</f>
        <v>7</v>
      </c>
      <c r="AK68" s="89">
        <f t="shared" ref="AK68:AK72" si="86">AJ68+1</f>
        <v>8</v>
      </c>
      <c r="AL68" s="89">
        <f t="shared" ref="AL68:AL72" si="87">AK68+1</f>
        <v>9</v>
      </c>
      <c r="AM68" s="56" t="s">
        <v>112</v>
      </c>
      <c r="AN68" s="65">
        <f>AT66+1</f>
        <v>7</v>
      </c>
      <c r="AO68" s="65">
        <f>AN68+1</f>
        <v>8</v>
      </c>
      <c r="AP68" s="65">
        <f t="shared" ref="AP68:AQ72" si="88">AO68+1</f>
        <v>9</v>
      </c>
      <c r="AQ68" s="65">
        <f t="shared" si="88"/>
        <v>10</v>
      </c>
      <c r="AR68" s="65">
        <f t="shared" ref="AR68:AR70" si="89">AQ68+1</f>
        <v>11</v>
      </c>
      <c r="AS68" s="89">
        <f t="shared" ref="AS68:AS72" si="90">AR68+1</f>
        <v>12</v>
      </c>
      <c r="AT68" s="89">
        <f>AS68+1</f>
        <v>13</v>
      </c>
      <c r="AU68" s="56" t="s">
        <v>111</v>
      </c>
      <c r="AV68" s="65">
        <f>BB66+1</f>
        <v>5</v>
      </c>
      <c r="AW68" s="65">
        <f>AV68+1</f>
        <v>6</v>
      </c>
      <c r="AX68" s="65">
        <f t="shared" ref="AX68:AX72" si="91">AW68+1</f>
        <v>7</v>
      </c>
      <c r="AY68" s="65">
        <f t="shared" ref="AY68:AY72" si="92">AX68+1</f>
        <v>8</v>
      </c>
      <c r="AZ68" s="65">
        <f t="shared" ref="AZ68:AZ72" si="93">AY68+1</f>
        <v>9</v>
      </c>
      <c r="BA68" s="89">
        <f t="shared" ref="BA68:BA72" si="94">AZ68+1</f>
        <v>10</v>
      </c>
      <c r="BB68" s="89">
        <f t="shared" si="82"/>
        <v>11</v>
      </c>
      <c r="BC68" s="56" t="s">
        <v>111</v>
      </c>
    </row>
    <row r="69" spans="1:55" hidden="1">
      <c r="AE69" s="63" t="s">
        <v>111</v>
      </c>
      <c r="AF69" s="64" t="e">
        <f>+Z17</f>
        <v>#REF!</v>
      </c>
      <c r="AG69" s="64" t="e">
        <f>+Z18</f>
        <v>#REF!</v>
      </c>
      <c r="AH69" s="64" t="e">
        <f>+Z19</f>
        <v>#REF!</v>
      </c>
      <c r="AI69" s="64" t="e">
        <f>+Z20</f>
        <v>#REF!</v>
      </c>
      <c r="AJ69" s="64" t="e">
        <f>+Z21</f>
        <v>#REF!</v>
      </c>
      <c r="AK69" s="90" t="e">
        <f>+Z22</f>
        <v>#REF!</v>
      </c>
      <c r="AL69" s="90" t="e">
        <f>+Z23</f>
        <v>#REF!</v>
      </c>
      <c r="AM69" s="64" t="s">
        <v>112</v>
      </c>
      <c r="AN69" s="64" t="str">
        <f>+AB21</f>
        <v/>
      </c>
      <c r="AO69" s="64" t="str">
        <f>+AB22</f>
        <v/>
      </c>
      <c r="AP69" s="64" t="str">
        <f>+AB23</f>
        <v/>
      </c>
      <c r="AQ69" s="64" t="str">
        <f>+AB24</f>
        <v/>
      </c>
      <c r="AR69" s="64" t="str">
        <f>+AB25</f>
        <v/>
      </c>
      <c r="AS69" s="90" t="str">
        <f>+AB26</f>
        <v/>
      </c>
      <c r="AT69" s="90" t="str">
        <f>+AB27</f>
        <v/>
      </c>
      <c r="AU69" s="64" t="s">
        <v>111</v>
      </c>
      <c r="AV69" s="64" t="str">
        <f>+AD19</f>
        <v/>
      </c>
      <c r="AW69" s="64" t="str">
        <f>+AD20</f>
        <v/>
      </c>
      <c r="AX69" s="64" t="str">
        <f>+AD21</f>
        <v/>
      </c>
      <c r="AY69" s="64" t="str">
        <f>+AD22</f>
        <v/>
      </c>
      <c r="AZ69" s="64" t="str">
        <f>+AD23</f>
        <v/>
      </c>
      <c r="BA69" s="90" t="str">
        <f>+AD24</f>
        <v/>
      </c>
      <c r="BB69" s="90" t="str">
        <f>+AD25</f>
        <v/>
      </c>
      <c r="BC69" s="56" t="s">
        <v>111</v>
      </c>
    </row>
    <row r="70" spans="1:55">
      <c r="AE70" s="63" t="s">
        <v>111</v>
      </c>
      <c r="AF70" s="65">
        <f>AL68+1</f>
        <v>10</v>
      </c>
      <c r="AG70" s="65">
        <f>AF70+1</f>
        <v>11</v>
      </c>
      <c r="AH70" s="65">
        <f t="shared" si="83"/>
        <v>12</v>
      </c>
      <c r="AI70" s="65">
        <f t="shared" si="84"/>
        <v>13</v>
      </c>
      <c r="AJ70" s="65">
        <f t="shared" si="85"/>
        <v>14</v>
      </c>
      <c r="AK70" s="89">
        <f t="shared" si="86"/>
        <v>15</v>
      </c>
      <c r="AL70" s="89">
        <f t="shared" si="87"/>
        <v>16</v>
      </c>
      <c r="AM70" s="56" t="s">
        <v>112</v>
      </c>
      <c r="AN70" s="65">
        <f>AT68+1</f>
        <v>14</v>
      </c>
      <c r="AO70" s="65">
        <f>AN70+1</f>
        <v>15</v>
      </c>
      <c r="AP70" s="65">
        <f t="shared" si="88"/>
        <v>16</v>
      </c>
      <c r="AQ70" s="65">
        <f t="shared" ref="AQ70:AQ72" si="95">AP70+1</f>
        <v>17</v>
      </c>
      <c r="AR70" s="65">
        <f t="shared" si="89"/>
        <v>18</v>
      </c>
      <c r="AS70" s="89">
        <f t="shared" si="90"/>
        <v>19</v>
      </c>
      <c r="AT70" s="89">
        <f>AS70+1</f>
        <v>20</v>
      </c>
      <c r="AU70" s="56" t="s">
        <v>111</v>
      </c>
      <c r="AV70" s="65">
        <f>BB68+1</f>
        <v>12</v>
      </c>
      <c r="AW70" s="65">
        <f>AV70+1</f>
        <v>13</v>
      </c>
      <c r="AX70" s="65">
        <f t="shared" si="91"/>
        <v>14</v>
      </c>
      <c r="AY70" s="65">
        <f t="shared" si="92"/>
        <v>15</v>
      </c>
      <c r="AZ70" s="65">
        <f t="shared" si="93"/>
        <v>16</v>
      </c>
      <c r="BA70" s="89">
        <f t="shared" si="94"/>
        <v>17</v>
      </c>
      <c r="BB70" s="89">
        <f t="shared" si="82"/>
        <v>18</v>
      </c>
      <c r="BC70" s="56" t="s">
        <v>111</v>
      </c>
    </row>
    <row r="71" spans="1:55" hidden="1">
      <c r="AE71" s="63" t="s">
        <v>111</v>
      </c>
      <c r="AF71" s="64" t="e">
        <f>+Z24</f>
        <v>#REF!</v>
      </c>
      <c r="AG71" s="64" t="e">
        <f>+Z25</f>
        <v>#REF!</v>
      </c>
      <c r="AH71" s="64" t="e">
        <f>+Z26</f>
        <v>#REF!</v>
      </c>
      <c r="AI71" s="64" t="e">
        <f>+Z27</f>
        <v>#REF!</v>
      </c>
      <c r="AJ71" s="64" t="e">
        <f>+Z28</f>
        <v>#REF!</v>
      </c>
      <c r="AK71" s="90" t="e">
        <f>+Z29</f>
        <v>#REF!</v>
      </c>
      <c r="AL71" s="90" t="e">
        <f>+Z30</f>
        <v>#REF!</v>
      </c>
      <c r="AM71" s="64" t="s">
        <v>112</v>
      </c>
      <c r="AN71" s="64" t="str">
        <f>+AB28</f>
        <v/>
      </c>
      <c r="AO71" s="64" t="str">
        <f>+AB29</f>
        <v/>
      </c>
      <c r="AP71" s="64" t="str">
        <f>+AB30</f>
        <v/>
      </c>
      <c r="AQ71" s="64" t="str">
        <f>+AB31</f>
        <v/>
      </c>
      <c r="AR71" s="64" t="str">
        <f>+AB32</f>
        <v/>
      </c>
      <c r="AS71" s="90" t="str">
        <f>+AB33</f>
        <v/>
      </c>
      <c r="AT71" s="90" t="str">
        <f>+AB34</f>
        <v/>
      </c>
      <c r="AU71" s="64" t="s">
        <v>111</v>
      </c>
      <c r="AV71" s="64" t="str">
        <f>+AD26</f>
        <v/>
      </c>
      <c r="AW71" s="64" t="str">
        <f>+AD27</f>
        <v/>
      </c>
      <c r="AX71" s="64" t="str">
        <f>+AD28</f>
        <v/>
      </c>
      <c r="AY71" s="64" t="str">
        <f>+AD29</f>
        <v/>
      </c>
      <c r="AZ71" s="64" t="str">
        <f>+AD30</f>
        <v/>
      </c>
      <c r="BA71" s="90" t="str">
        <f>+AD31</f>
        <v/>
      </c>
      <c r="BB71" s="90" t="str">
        <f>+AD32</f>
        <v/>
      </c>
      <c r="BC71" s="64" t="s">
        <v>112</v>
      </c>
    </row>
    <row r="72" spans="1:55">
      <c r="AE72" s="63" t="s">
        <v>111</v>
      </c>
      <c r="AF72" s="65">
        <f>AL70+1</f>
        <v>17</v>
      </c>
      <c r="AG72" s="65">
        <f>AF72+1</f>
        <v>18</v>
      </c>
      <c r="AH72" s="65">
        <f t="shared" si="83"/>
        <v>19</v>
      </c>
      <c r="AI72" s="65">
        <f t="shared" si="84"/>
        <v>20</v>
      </c>
      <c r="AJ72" s="65">
        <f t="shared" si="85"/>
        <v>21</v>
      </c>
      <c r="AK72" s="89">
        <f t="shared" si="86"/>
        <v>22</v>
      </c>
      <c r="AL72" s="89">
        <f t="shared" si="87"/>
        <v>23</v>
      </c>
      <c r="AM72" s="56" t="s">
        <v>112</v>
      </c>
      <c r="AN72" s="65">
        <f>AT70+1</f>
        <v>21</v>
      </c>
      <c r="AO72" s="65">
        <f>AN72+1</f>
        <v>22</v>
      </c>
      <c r="AP72" s="65">
        <f t="shared" si="88"/>
        <v>23</v>
      </c>
      <c r="AQ72" s="65">
        <f t="shared" si="95"/>
        <v>24</v>
      </c>
      <c r="AR72" s="65">
        <f>AQ72+1</f>
        <v>25</v>
      </c>
      <c r="AS72" s="89">
        <f t="shared" si="90"/>
        <v>26</v>
      </c>
      <c r="AT72" s="89">
        <f>AS72+1</f>
        <v>27</v>
      </c>
      <c r="AU72" s="56" t="s">
        <v>111</v>
      </c>
      <c r="AV72" s="65">
        <f>BB70+1</f>
        <v>19</v>
      </c>
      <c r="AW72" s="65">
        <f>AV72+1</f>
        <v>20</v>
      </c>
      <c r="AX72" s="65">
        <f t="shared" si="91"/>
        <v>21</v>
      </c>
      <c r="AY72" s="65">
        <f t="shared" si="92"/>
        <v>22</v>
      </c>
      <c r="AZ72" s="65">
        <f t="shared" si="93"/>
        <v>23</v>
      </c>
      <c r="BA72" s="89">
        <f t="shared" si="94"/>
        <v>24</v>
      </c>
      <c r="BB72" s="89">
        <f t="shared" si="82"/>
        <v>25</v>
      </c>
      <c r="BC72" s="56" t="s">
        <v>111</v>
      </c>
    </row>
    <row r="73" spans="1:55" hidden="1">
      <c r="AE73" s="63" t="s">
        <v>111</v>
      </c>
      <c r="AF73" s="64" t="e">
        <f>+Z31</f>
        <v>#REF!</v>
      </c>
      <c r="AG73" s="64" t="e">
        <f>+Z32</f>
        <v>#REF!</v>
      </c>
      <c r="AH73" s="64" t="e">
        <f>+Z33</f>
        <v>#REF!</v>
      </c>
      <c r="AI73" s="64" t="e">
        <f>+Z34</f>
        <v>#REF!</v>
      </c>
      <c r="AJ73" s="64" t="e">
        <f>+Z35</f>
        <v>#REF!</v>
      </c>
      <c r="AK73" s="90" t="e">
        <f>+Z36</f>
        <v>#REF!</v>
      </c>
      <c r="AL73" s="90" t="e">
        <f>+Z37</f>
        <v>#REF!</v>
      </c>
      <c r="AM73" s="64" t="s">
        <v>112</v>
      </c>
      <c r="AN73" s="64" t="str">
        <f>+AB35</f>
        <v/>
      </c>
      <c r="AO73" s="64" t="str">
        <f>+AB36</f>
        <v/>
      </c>
      <c r="AP73" s="64" t="str">
        <f>+AB37</f>
        <v/>
      </c>
      <c r="AQ73" s="64"/>
      <c r="AR73" s="64"/>
      <c r="AS73" s="90"/>
      <c r="AT73" s="90"/>
      <c r="AU73" s="64" t="s">
        <v>111</v>
      </c>
      <c r="AV73" s="64" t="str">
        <f>+AD33</f>
        <v/>
      </c>
      <c r="AW73" s="64" t="str">
        <f>+AD34</f>
        <v/>
      </c>
      <c r="AX73" s="64" t="str">
        <f>+AD35</f>
        <v/>
      </c>
      <c r="AY73" s="64" t="str">
        <f>+AD36</f>
        <v/>
      </c>
      <c r="AZ73" s="64" t="str">
        <f>+AD37</f>
        <v/>
      </c>
      <c r="BA73" s="90" t="str">
        <f>+AD38</f>
        <v/>
      </c>
      <c r="BB73" s="90"/>
      <c r="BC73" s="56" t="s">
        <v>111</v>
      </c>
    </row>
    <row r="74" spans="1:55">
      <c r="AE74" s="63" t="s">
        <v>111</v>
      </c>
      <c r="AF74" s="65">
        <f>AL72+1</f>
        <v>24</v>
      </c>
      <c r="AG74" s="65">
        <f>AF74+1</f>
        <v>25</v>
      </c>
      <c r="AH74" s="65">
        <f t="shared" si="83"/>
        <v>26</v>
      </c>
      <c r="AI74" s="65">
        <f t="shared" si="83"/>
        <v>27</v>
      </c>
      <c r="AJ74" s="65">
        <f t="shared" ref="AJ74" si="96">AI74+1</f>
        <v>28</v>
      </c>
      <c r="AK74" s="89">
        <f t="shared" ref="AK74:AL74" si="97">AJ74+1</f>
        <v>29</v>
      </c>
      <c r="AL74" s="89">
        <f t="shared" si="97"/>
        <v>30</v>
      </c>
      <c r="AM74" s="56" t="s">
        <v>112</v>
      </c>
      <c r="AN74" s="65">
        <f>AT72+1</f>
        <v>28</v>
      </c>
      <c r="AO74" s="65">
        <f>AN74+1</f>
        <v>29</v>
      </c>
      <c r="AP74" s="65">
        <f>AO74+1</f>
        <v>30</v>
      </c>
      <c r="AQ74" s="65"/>
      <c r="AR74" s="65"/>
      <c r="AS74" s="64"/>
      <c r="AT74" s="64"/>
      <c r="AU74" s="56" t="s">
        <v>111</v>
      </c>
      <c r="AV74" s="65">
        <f>BB72+1</f>
        <v>26</v>
      </c>
      <c r="AW74" s="65">
        <f>AV74+1</f>
        <v>27</v>
      </c>
      <c r="AX74" s="65">
        <f t="shared" ref="AX74:BA74" si="98">AW74+1</f>
        <v>28</v>
      </c>
      <c r="AY74" s="65">
        <f t="shared" si="98"/>
        <v>29</v>
      </c>
      <c r="AZ74" s="65">
        <f t="shared" si="98"/>
        <v>30</v>
      </c>
      <c r="BA74" s="89">
        <f t="shared" si="98"/>
        <v>31</v>
      </c>
      <c r="BB74" s="65"/>
      <c r="BC74" s="56" t="s">
        <v>111</v>
      </c>
    </row>
    <row r="75" spans="1:55" hidden="1">
      <c r="AE75" s="63" t="s">
        <v>111</v>
      </c>
      <c r="AF75" s="64" t="e">
        <f>+Z38</f>
        <v>#REF!</v>
      </c>
      <c r="AG75" s="64"/>
      <c r="AH75" s="64"/>
      <c r="AI75" s="64"/>
      <c r="AJ75" s="64"/>
      <c r="AK75" s="90"/>
      <c r="AL75" s="90"/>
      <c r="AM75" s="64" t="s">
        <v>112</v>
      </c>
      <c r="AN75" s="64"/>
      <c r="AO75" s="64"/>
      <c r="AP75" s="64"/>
      <c r="AQ75" s="64"/>
      <c r="AR75" s="64"/>
      <c r="AS75" s="90"/>
      <c r="AT75" s="90"/>
      <c r="AU75" s="64" t="s">
        <v>111</v>
      </c>
      <c r="AV75" s="64"/>
      <c r="AW75" s="64"/>
      <c r="AX75" s="64"/>
      <c r="AY75" s="64"/>
      <c r="AZ75" s="64"/>
      <c r="BA75" s="90"/>
      <c r="BB75" s="90"/>
      <c r="BC75" s="56" t="s">
        <v>111</v>
      </c>
    </row>
    <row r="76" spans="1:55">
      <c r="AE76" s="63" t="s">
        <v>111</v>
      </c>
      <c r="AF76" s="65">
        <f>AL74+1</f>
        <v>31</v>
      </c>
      <c r="AG76" s="65"/>
      <c r="AH76" s="65"/>
      <c r="AI76" s="65"/>
      <c r="AJ76" s="65"/>
      <c r="AK76" s="65"/>
      <c r="AL76" s="65"/>
      <c r="AM76" s="56" t="s">
        <v>112</v>
      </c>
      <c r="AN76" s="65"/>
      <c r="AO76" s="65"/>
      <c r="AP76" s="65"/>
      <c r="AQ76" s="65"/>
      <c r="AR76" s="65"/>
      <c r="AS76" s="65"/>
      <c r="AT76" s="65"/>
      <c r="AV76" s="65"/>
      <c r="AW76" s="65"/>
      <c r="AX76" s="65"/>
      <c r="AY76" s="65"/>
      <c r="AZ76" s="65"/>
      <c r="BA76" s="65"/>
      <c r="BB76" s="65"/>
    </row>
    <row r="77" spans="1:55">
      <c r="AE77" s="63" t="s">
        <v>111</v>
      </c>
      <c r="AN77" s="65"/>
      <c r="AO77" s="65"/>
    </row>
    <row r="78" spans="1:55" s="55" customFormat="1" ht="12.5">
      <c r="A78" s="92"/>
      <c r="B78" s="92"/>
      <c r="C78" s="92"/>
      <c r="D78" s="92"/>
      <c r="E78" s="92"/>
      <c r="F78" s="92"/>
      <c r="G78" s="92"/>
      <c r="H78" s="92"/>
      <c r="I78" s="92"/>
      <c r="J78" s="92"/>
      <c r="K78" s="92"/>
      <c r="L78" s="92"/>
      <c r="M78" s="92"/>
      <c r="N78" s="92"/>
      <c r="O78" s="92"/>
      <c r="P78" s="92"/>
      <c r="Q78" s="92"/>
      <c r="R78" s="92"/>
      <c r="S78" s="92"/>
      <c r="T78" s="92"/>
      <c r="U78" s="92"/>
      <c r="V78" s="92"/>
      <c r="W78" s="92"/>
      <c r="X78" s="92"/>
      <c r="Y78" s="92"/>
      <c r="Z78" s="92"/>
      <c r="AA78" s="92"/>
      <c r="AB78" s="92"/>
      <c r="AC78" s="92"/>
      <c r="AE78" s="68" t="s">
        <v>111</v>
      </c>
      <c r="AF78" s="69"/>
      <c r="AG78" s="55" t="s">
        <v>89</v>
      </c>
      <c r="AM78" s="70"/>
      <c r="AN78" s="57" t="s">
        <v>92</v>
      </c>
      <c r="AS78" s="71"/>
      <c r="AT78" s="55" t="s">
        <v>124</v>
      </c>
    </row>
    <row r="79" spans="1:55" s="55" customFormat="1" ht="12.5">
      <c r="A79" s="92"/>
      <c r="B79" s="92"/>
      <c r="C79" s="92"/>
      <c r="D79" s="92"/>
      <c r="E79" s="92"/>
      <c r="F79" s="92"/>
      <c r="G79" s="92"/>
      <c r="H79" s="92"/>
      <c r="I79" s="92"/>
      <c r="J79" s="92"/>
      <c r="K79" s="92"/>
      <c r="L79" s="92"/>
      <c r="M79" s="92"/>
      <c r="N79" s="92"/>
      <c r="O79" s="92"/>
      <c r="P79" s="92"/>
      <c r="Q79" s="92"/>
      <c r="R79" s="92"/>
      <c r="S79" s="92"/>
      <c r="T79" s="92"/>
      <c r="U79" s="92"/>
      <c r="V79" s="92"/>
      <c r="W79" s="92"/>
      <c r="X79" s="92"/>
      <c r="Y79" s="92"/>
      <c r="Z79" s="92"/>
      <c r="AA79" s="92"/>
      <c r="AB79" s="92"/>
      <c r="AC79" s="92"/>
      <c r="AE79" s="68" t="s">
        <v>111</v>
      </c>
      <c r="AF79" s="72"/>
      <c r="AG79" s="57" t="s">
        <v>90</v>
      </c>
      <c r="AM79" s="73"/>
      <c r="AN79" s="55" t="s">
        <v>93</v>
      </c>
      <c r="AS79" s="74"/>
      <c r="AT79" s="55" t="s">
        <v>125</v>
      </c>
    </row>
    <row r="80" spans="1:55" s="55" customFormat="1" ht="12.5">
      <c r="A80" s="92"/>
      <c r="B80" s="92"/>
      <c r="C80" s="92"/>
      <c r="D80" s="92"/>
      <c r="E80" s="92"/>
      <c r="F80" s="92"/>
      <c r="G80" s="92"/>
      <c r="H80" s="92"/>
      <c r="I80" s="92"/>
      <c r="J80" s="92"/>
      <c r="K80" s="92"/>
      <c r="L80" s="92"/>
      <c r="M80" s="92"/>
      <c r="N80" s="92"/>
      <c r="O80" s="92"/>
      <c r="P80" s="92"/>
      <c r="Q80" s="92"/>
      <c r="R80" s="92"/>
      <c r="S80" s="92"/>
      <c r="T80" s="92"/>
      <c r="U80" s="92"/>
      <c r="V80" s="92"/>
      <c r="W80" s="92"/>
      <c r="X80" s="92"/>
      <c r="Y80" s="92"/>
      <c r="Z80" s="92"/>
      <c r="AA80" s="92"/>
      <c r="AB80" s="92"/>
      <c r="AC80" s="92"/>
      <c r="AE80" s="68" t="s">
        <v>111</v>
      </c>
      <c r="AF80" s="75"/>
      <c r="AG80" s="57" t="s">
        <v>14</v>
      </c>
      <c r="AM80" s="76"/>
      <c r="AN80" s="57" t="s">
        <v>91</v>
      </c>
    </row>
    <row r="81" spans="31:33">
      <c r="AE81" s="63" t="s">
        <v>111</v>
      </c>
    </row>
    <row r="82" spans="31:33">
      <c r="AE82" s="63" t="s">
        <v>111</v>
      </c>
    </row>
    <row r="88" spans="31:33">
      <c r="AG88" s="56" t="s">
        <v>47</v>
      </c>
    </row>
    <row r="89" spans="31:33">
      <c r="AG89" s="56" t="str">
        <f>AG78</f>
        <v>Périodes en Entreprise</v>
      </c>
    </row>
    <row r="90" spans="31:33">
      <c r="AG90" s="56" t="str">
        <f>AG79</f>
        <v>Soutenances</v>
      </c>
    </row>
    <row r="91" spans="31:33">
      <c r="AG91" s="56" t="str">
        <f>AG80</f>
        <v>Rentrée</v>
      </c>
    </row>
    <row r="92" spans="31:33">
      <c r="AG92" s="56" t="str">
        <f>AN78</f>
        <v>Périodes en Centre</v>
      </c>
    </row>
    <row r="93" spans="31:33">
      <c r="AG93" s="56" t="str">
        <f>AN79</f>
        <v xml:space="preserve">Fériés </v>
      </c>
    </row>
    <row r="94" spans="31:33">
      <c r="AG94" s="56" t="str">
        <f>AN80</f>
        <v>Fermeture UM mise à disposition en Entreprise</v>
      </c>
    </row>
    <row r="95" spans="31:33">
      <c r="AG95" s="56" t="s">
        <v>124</v>
      </c>
    </row>
    <row r="96" spans="31:33">
      <c r="AG96" s="56" t="s">
        <v>125</v>
      </c>
    </row>
  </sheetData>
  <sheetProtection algorithmName="SHA-512" hashValue="gpNz6jkqExyCUaCLKyYhxogDdV8saiMf8/QTzqPoW6hCoESiT6IQsj0vctdol16P3G7OL8GPoXCf0KTg9eycAQ==" saltValue="UoopZMVYf/GOGnHQXRbklg==" spinCount="100000" sheet="1" objects="1" scenarios="1"/>
  <mergeCells count="32">
    <mergeCell ref="AF6:AK6"/>
    <mergeCell ref="AN6:AS6"/>
    <mergeCell ref="AV6:BA6"/>
    <mergeCell ref="AF49:AK49"/>
    <mergeCell ref="AN49:AS49"/>
    <mergeCell ref="AV49:BA49"/>
    <mergeCell ref="Q7:R7"/>
    <mergeCell ref="AF63:AK63"/>
    <mergeCell ref="AN63:AS63"/>
    <mergeCell ref="AV63:BA63"/>
    <mergeCell ref="AF20:AK20"/>
    <mergeCell ref="AN20:AS20"/>
    <mergeCell ref="AV20:BA20"/>
    <mergeCell ref="AF35:AK35"/>
    <mergeCell ref="AN35:AS35"/>
    <mergeCell ref="AV35:BA35"/>
    <mergeCell ref="AH4:AZ4"/>
    <mergeCell ref="AH1:AZ3"/>
    <mergeCell ref="AC7:AD7"/>
    <mergeCell ref="A7:B7"/>
    <mergeCell ref="S7:T7"/>
    <mergeCell ref="U7:V7"/>
    <mergeCell ref="W7:X7"/>
    <mergeCell ref="Y7:Z7"/>
    <mergeCell ref="AA7:AB7"/>
    <mergeCell ref="C7:D7"/>
    <mergeCell ref="E7:F7"/>
    <mergeCell ref="G7:H7"/>
    <mergeCell ref="I7:J7"/>
    <mergeCell ref="K7:L7"/>
    <mergeCell ref="M7:N7"/>
    <mergeCell ref="O7:P7"/>
  </mergeCells>
  <phoneticPr fontId="62" type="noConversion"/>
  <conditionalFormatting sqref="AF29:BB29">
    <cfRule type="expression" dxfId="407" priority="1576">
      <formula>AF28=$AT$79</formula>
    </cfRule>
    <cfRule type="expression" dxfId="406" priority="1579">
      <formula>AF28=$AT$78</formula>
    </cfRule>
    <cfRule type="expression" dxfId="405" priority="1580">
      <formula>AF28=$AN$78</formula>
    </cfRule>
    <cfRule type="expression" dxfId="404" priority="1582">
      <formula>AF28=$F$1</formula>
    </cfRule>
    <cfRule type="expression" dxfId="403" priority="1583">
      <formula>AF28=$C$5</formula>
    </cfRule>
    <cfRule type="expression" dxfId="402" priority="1584">
      <formula>AF28=$C$4</formula>
    </cfRule>
    <cfRule type="expression" dxfId="401" priority="1586">
      <formula>AF28=$C$2</formula>
    </cfRule>
    <cfRule type="expression" dxfId="400" priority="1587">
      <formula>AF28=$C$1</formula>
    </cfRule>
  </conditionalFormatting>
  <conditionalFormatting sqref="AF40:BB40">
    <cfRule type="expression" dxfId="399" priority="1370">
      <formula>AF39=$AN$78</formula>
    </cfRule>
    <cfRule type="expression" dxfId="398" priority="1372">
      <formula>AF39=$F$1</formula>
    </cfRule>
    <cfRule type="expression" dxfId="397" priority="1373">
      <formula>AF39=$C$5</formula>
    </cfRule>
    <cfRule type="expression" dxfId="396" priority="1438">
      <formula>AF39=$AT$79</formula>
    </cfRule>
    <cfRule type="expression" dxfId="395" priority="1439">
      <formula>AF39=$AT$78</formula>
    </cfRule>
    <cfRule type="expression" dxfId="394" priority="1524">
      <formula>AF39=$C$4</formula>
    </cfRule>
    <cfRule type="expression" dxfId="393" priority="1526">
      <formula>AF39=$C$2</formula>
    </cfRule>
    <cfRule type="expression" dxfId="392" priority="1527">
      <formula>AF39=$C$1</formula>
    </cfRule>
  </conditionalFormatting>
  <conditionalFormatting sqref="AF44:BB44">
    <cfRule type="expression" dxfId="391" priority="1337">
      <formula>AF43=$AT$78</formula>
    </cfRule>
    <cfRule type="expression" dxfId="390" priority="1338">
      <formula>AF43=$AT$79</formula>
    </cfRule>
    <cfRule type="expression" dxfId="389" priority="1340">
      <formula>AF43=$AN$78</formula>
    </cfRule>
    <cfRule type="expression" dxfId="388" priority="1342">
      <formula>AF43=$F$1</formula>
    </cfRule>
    <cfRule type="expression" dxfId="387" priority="1343">
      <formula>AF43=$C$5</formula>
    </cfRule>
    <cfRule type="expression" dxfId="386" priority="1494">
      <formula>AF43=$C$4</formula>
    </cfRule>
    <cfRule type="expression" dxfId="385" priority="1496">
      <formula>AF43=$C$2</formula>
    </cfRule>
    <cfRule type="expression" dxfId="384" priority="1497">
      <formula>AF43=$C$1</formula>
    </cfRule>
  </conditionalFormatting>
  <conditionalFormatting sqref="AF54:BB54">
    <cfRule type="expression" dxfId="383" priority="1109">
      <formula>AF53=$AT$78</formula>
    </cfRule>
    <cfRule type="expression" dxfId="382" priority="1115">
      <formula>AF53=$AN$78</formula>
    </cfRule>
    <cfRule type="expression" dxfId="381" priority="1117">
      <formula>AF53=$F$1</formula>
    </cfRule>
    <cfRule type="expression" dxfId="380" priority="1118">
      <formula>AF53=$C$5</formula>
    </cfRule>
    <cfRule type="expression" dxfId="379" priority="1183">
      <formula>AF53=$AT$79</formula>
    </cfRule>
    <cfRule type="expression" dxfId="378" priority="1284">
      <formula>AF53=$C$4</formula>
    </cfRule>
    <cfRule type="expression" dxfId="377" priority="1286">
      <formula>AF53=$C$2</formula>
    </cfRule>
    <cfRule type="expression" dxfId="376" priority="1287">
      <formula>AF53=$C$1</formula>
    </cfRule>
  </conditionalFormatting>
  <conditionalFormatting sqref="AF56:BB56">
    <cfRule type="expression" dxfId="375" priority="1100">
      <formula>AF55=$AN$78</formula>
    </cfRule>
    <cfRule type="expression" dxfId="374" priority="1102">
      <formula>AF55=$F$1</formula>
    </cfRule>
    <cfRule type="expression" dxfId="373" priority="1103">
      <formula>AF55=$C$5</formula>
    </cfRule>
    <cfRule type="expression" dxfId="372" priority="1168">
      <formula>AF55=$AT$79</formula>
    </cfRule>
    <cfRule type="expression" dxfId="371" priority="1169">
      <formula>AF55=$AT$78</formula>
    </cfRule>
    <cfRule type="expression" dxfId="370" priority="1269">
      <formula>AF55=$C$4</formula>
    </cfRule>
    <cfRule type="expression" dxfId="369" priority="1271">
      <formula>AF55=$C$2</formula>
    </cfRule>
    <cfRule type="expression" dxfId="368" priority="1272">
      <formula>AF55=$C$1</formula>
    </cfRule>
  </conditionalFormatting>
  <conditionalFormatting sqref="AF58:BB58">
    <cfRule type="expression" dxfId="367" priority="1079">
      <formula>AF57=$AT$78</formula>
    </cfRule>
    <cfRule type="expression" dxfId="366" priority="1083">
      <formula>AF57=$AT$79</formula>
    </cfRule>
    <cfRule type="expression" dxfId="365" priority="1088">
      <formula>AF57=$C$5</formula>
    </cfRule>
    <cfRule type="expression" dxfId="364" priority="1090">
      <formula>AF57=$C$3</formula>
    </cfRule>
    <cfRule type="expression" dxfId="363" priority="1162">
      <formula>AF57=$F$1</formula>
    </cfRule>
    <cfRule type="expression" dxfId="362" priority="1254">
      <formula>AF57=$C$4</formula>
    </cfRule>
    <cfRule type="expression" dxfId="361" priority="1256">
      <formula>AF57=$C$2</formula>
    </cfRule>
    <cfRule type="expression" dxfId="360" priority="1257">
      <formula>AF57=$C$1</formula>
    </cfRule>
  </conditionalFormatting>
  <conditionalFormatting sqref="AF76:BB76">
    <cfRule type="expression" dxfId="359" priority="975">
      <formula>AF75=$AT$78</formula>
    </cfRule>
    <cfRule type="expression" dxfId="358" priority="978">
      <formula>AF75=$AT$79</formula>
    </cfRule>
    <cfRule type="expression" dxfId="357" priority="980">
      <formula>AF75=$AN$78</formula>
    </cfRule>
    <cfRule type="expression" dxfId="356" priority="982">
      <formula>AF75=$F$1</formula>
    </cfRule>
    <cfRule type="expression" dxfId="355" priority="983">
      <formula>AF75=$C$5</formula>
    </cfRule>
    <cfRule type="expression" dxfId="354" priority="2986">
      <formula>AF75=$C$4</formula>
    </cfRule>
    <cfRule type="expression" dxfId="353" priority="2988">
      <formula>AF75=$C$2</formula>
    </cfRule>
    <cfRule type="expression" dxfId="352" priority="2989">
      <formula>AF75=$C$1</formula>
    </cfRule>
  </conditionalFormatting>
  <conditionalFormatting sqref="AF68:BB68">
    <cfRule type="expression" dxfId="351" priority="869">
      <formula>AF67=$AT$78</formula>
    </cfRule>
    <cfRule type="expression" dxfId="350" priority="873">
      <formula>AF67=$AT$79</formula>
    </cfRule>
    <cfRule type="expression" dxfId="349" priority="875">
      <formula>AF67=$AN$78</formula>
    </cfRule>
    <cfRule type="expression" dxfId="348" priority="877">
      <formula>AF67=$F$1</formula>
    </cfRule>
    <cfRule type="expression" dxfId="347" priority="878">
      <formula>AF67=$C$5</formula>
    </cfRule>
    <cfRule type="expression" dxfId="346" priority="1044">
      <formula>AF67=$C$4</formula>
    </cfRule>
    <cfRule type="expression" dxfId="345" priority="1046">
      <formula>AF67=$C$2</formula>
    </cfRule>
    <cfRule type="expression" dxfId="344" priority="1047">
      <formula>AF67=$C$1</formula>
    </cfRule>
  </conditionalFormatting>
  <conditionalFormatting sqref="AF70:BB70">
    <cfRule type="expression" dxfId="343" priority="857">
      <formula>AF69=$AT$78</formula>
    </cfRule>
    <cfRule type="expression" dxfId="342" priority="858">
      <formula>AF69=$AT$79</formula>
    </cfRule>
    <cfRule type="expression" dxfId="341" priority="863">
      <formula>AF69=$C$5</formula>
    </cfRule>
    <cfRule type="expression" dxfId="340" priority="865">
      <formula>AF69=$C$3</formula>
    </cfRule>
    <cfRule type="expression" dxfId="339" priority="937">
      <formula>AF69=$F$1</formula>
    </cfRule>
    <cfRule type="expression" dxfId="338" priority="1029">
      <formula>AF69=$C$4</formula>
    </cfRule>
    <cfRule type="expression" dxfId="337" priority="1031">
      <formula>AF69=$C$2</formula>
    </cfRule>
    <cfRule type="expression" dxfId="336" priority="1032">
      <formula>AF69=$C$1</formula>
    </cfRule>
  </conditionalFormatting>
  <conditionalFormatting sqref="AF72:BB72">
    <cfRule type="expression" dxfId="335" priority="839">
      <formula>AF71=$AT$78</formula>
    </cfRule>
    <cfRule type="expression" dxfId="334" priority="841">
      <formula>AF71=$AT$79</formula>
    </cfRule>
    <cfRule type="expression" dxfId="333" priority="845">
      <formula>AF71=$AN$78</formula>
    </cfRule>
    <cfRule type="expression" dxfId="332" priority="847">
      <formula>AF71=$F$1</formula>
    </cfRule>
    <cfRule type="expression" dxfId="331" priority="848">
      <formula>AF71=$C$5</formula>
    </cfRule>
    <cfRule type="expression" dxfId="330" priority="1014">
      <formula>AF71=$C$4</formula>
    </cfRule>
    <cfRule type="expression" dxfId="329" priority="1016">
      <formula>AF71=$C$2</formula>
    </cfRule>
    <cfRule type="expression" dxfId="328" priority="1017">
      <formula>AF71=$C$1</formula>
    </cfRule>
  </conditionalFormatting>
  <conditionalFormatting sqref="AF62:BB62">
    <cfRule type="expression" dxfId="327" priority="669">
      <formula>AF61=$C$3</formula>
    </cfRule>
    <cfRule type="expression" dxfId="326" priority="1213">
      <formula>AF61=$AT$79</formula>
    </cfRule>
    <cfRule type="expression" dxfId="325" priority="1215">
      <formula>AF61=$AT$78</formula>
    </cfRule>
    <cfRule type="expression" dxfId="324" priority="1222">
      <formula>AF61=$F$1</formula>
    </cfRule>
    <cfRule type="expression" dxfId="323" priority="1223">
      <formula>AF61=$C$5</formula>
    </cfRule>
    <cfRule type="expression" dxfId="322" priority="1224">
      <formula>AF61=$C$4</formula>
    </cfRule>
    <cfRule type="expression" dxfId="321" priority="1226">
      <formula>AF61=$C$2</formula>
    </cfRule>
    <cfRule type="expression" dxfId="320" priority="1227">
      <formula>AF61=$C$1</formula>
    </cfRule>
  </conditionalFormatting>
  <conditionalFormatting sqref="AF48:BB48">
    <cfRule type="expression" dxfId="319" priority="309">
      <formula>AF47=$AT$79</formula>
    </cfRule>
    <cfRule type="expression" dxfId="318" priority="313">
      <formula>AF47=$AT$78</formula>
    </cfRule>
    <cfRule type="expression" dxfId="317" priority="316">
      <formula>AF47=$AN$78</formula>
    </cfRule>
    <cfRule type="expression" dxfId="316" priority="318">
      <formula>AF47=$F$1</formula>
    </cfRule>
    <cfRule type="expression" dxfId="315" priority="319">
      <formula>AF47=$C$5</formula>
    </cfRule>
    <cfRule type="expression" dxfId="314" priority="320">
      <formula>AF47=$C$4</formula>
    </cfRule>
    <cfRule type="expression" dxfId="313" priority="322">
      <formula>AF47=$C$2</formula>
    </cfRule>
    <cfRule type="expression" dxfId="312" priority="323">
      <formula>AF47=$C$1</formula>
    </cfRule>
  </conditionalFormatting>
  <conditionalFormatting sqref="AF66:BB66">
    <cfRule type="expression" dxfId="311" priority="221">
      <formula>AF65=$AT$78</formula>
    </cfRule>
    <cfRule type="expression" dxfId="310" priority="222">
      <formula>AF65=$AT$79</formula>
    </cfRule>
    <cfRule type="expression" dxfId="309" priority="226">
      <formula>AF65=$AN$78</formula>
    </cfRule>
    <cfRule type="expression" dxfId="308" priority="228">
      <formula>AF65=$F$1</formula>
    </cfRule>
    <cfRule type="expression" dxfId="307" priority="229">
      <formula>AF65=$C$5</formula>
    </cfRule>
    <cfRule type="expression" dxfId="306" priority="1059">
      <formula>AF65=$C$4</formula>
    </cfRule>
    <cfRule type="expression" dxfId="305" priority="1061">
      <formula>AF65=$C$2</formula>
    </cfRule>
    <cfRule type="expression" dxfId="304" priority="1062">
      <formula>AF65=$C$1</formula>
    </cfRule>
  </conditionalFormatting>
  <conditionalFormatting sqref="AF31:BB31">
    <cfRule type="expression" dxfId="303" priority="58">
      <formula>AF30=$AT$79</formula>
    </cfRule>
    <cfRule type="expression" dxfId="302" priority="61">
      <formula>AF30=$AT$78</formula>
    </cfRule>
    <cfRule type="expression" dxfId="301" priority="62">
      <formula>AF30=$AN$78</formula>
    </cfRule>
    <cfRule type="expression" dxfId="300" priority="64">
      <formula>AF30=$F$1</formula>
    </cfRule>
    <cfRule type="expression" dxfId="299" priority="65">
      <formula>AF30=$C$5</formula>
    </cfRule>
    <cfRule type="expression" dxfId="298" priority="66">
      <formula>AF30=$C$4</formula>
    </cfRule>
    <cfRule type="expression" dxfId="297" priority="68">
      <formula>AF30=$C$2</formula>
    </cfRule>
    <cfRule type="expression" dxfId="296" priority="69">
      <formula>AF30=$C$1</formula>
    </cfRule>
  </conditionalFormatting>
  <conditionalFormatting sqref="AF52:BB52">
    <cfRule type="expression" dxfId="295" priority="42">
      <formula>AF51=$AT$78</formula>
    </cfRule>
    <cfRule type="expression" dxfId="294" priority="43">
      <formula>AF51=$AT$79</formula>
    </cfRule>
    <cfRule type="expression" dxfId="293" priority="50">
      <formula>AF51=$C$5</formula>
    </cfRule>
    <cfRule type="expression" dxfId="292" priority="52">
      <formula>AF51=$C$3</formula>
    </cfRule>
    <cfRule type="expression" dxfId="291" priority="288">
      <formula>AF51=$F$1</formula>
    </cfRule>
    <cfRule type="expression" dxfId="290" priority="1299">
      <formula>AF51=$C$4</formula>
    </cfRule>
    <cfRule type="expression" dxfId="289" priority="1301">
      <formula>AF51=$C$2</formula>
    </cfRule>
    <cfRule type="expression" dxfId="288" priority="1302">
      <formula>AF51=$C$1</formula>
    </cfRule>
  </conditionalFormatting>
  <conditionalFormatting sqref="AF60:BB60">
    <cfRule type="expression" dxfId="287" priority="32">
      <formula>AF59=$AT$79</formula>
    </cfRule>
    <cfRule type="expression" dxfId="286" priority="35">
      <formula>AF59=$C$5</formula>
    </cfRule>
    <cfRule type="expression" dxfId="285" priority="1070">
      <formula>AF59=$AN$78</formula>
    </cfRule>
    <cfRule type="expression" dxfId="284" priority="1072">
      <formula>AF59=$F$1</formula>
    </cfRule>
    <cfRule type="expression" dxfId="283" priority="1139">
      <formula>AF59=$AT$78</formula>
    </cfRule>
    <cfRule type="expression" dxfId="282" priority="1239">
      <formula>AF59=$C$4</formula>
    </cfRule>
    <cfRule type="expression" dxfId="281" priority="1241">
      <formula>AF59=$C$2</formula>
    </cfRule>
    <cfRule type="expression" dxfId="280" priority="1242">
      <formula>AF59=$C$1</formula>
    </cfRule>
  </conditionalFormatting>
  <conditionalFormatting sqref="AF74:BB74">
    <cfRule type="expression" dxfId="279" priority="19">
      <formula>AF73=$AT$78</formula>
    </cfRule>
    <cfRule type="expression" dxfId="278" priority="20">
      <formula>AF73=$AT$79</formula>
    </cfRule>
    <cfRule type="expression" dxfId="277" priority="24">
      <formula>AF73=$AN$78</formula>
    </cfRule>
    <cfRule type="expression" dxfId="276" priority="26">
      <formula>AF73=$F$1</formula>
    </cfRule>
    <cfRule type="expression" dxfId="275" priority="27">
      <formula>AF73=$C$5</formula>
    </cfRule>
    <cfRule type="expression" dxfId="274" priority="999">
      <formula>AF73=$C$4</formula>
    </cfRule>
    <cfRule type="expression" dxfId="273" priority="1001">
      <formula>AF73=$C$2</formula>
    </cfRule>
    <cfRule type="expression" dxfId="272" priority="1002">
      <formula>AF73=$C$1</formula>
    </cfRule>
  </conditionalFormatting>
  <conditionalFormatting sqref="AF9:BB9">
    <cfRule type="expression" dxfId="271" priority="168">
      <formula>AF8=$AT$79</formula>
    </cfRule>
    <cfRule type="expression" dxfId="270" priority="173">
      <formula>AF8=$C$5</formula>
    </cfRule>
    <cfRule type="expression" dxfId="269" priority="197">
      <formula>AF8=$AT$78</formula>
    </cfRule>
    <cfRule type="expression" dxfId="268" priority="393">
      <formula>AF8=$F$1</formula>
    </cfRule>
    <cfRule type="expression" dxfId="267" priority="395">
      <formula>AF8=$C$4</formula>
    </cfRule>
    <cfRule type="expression" dxfId="266" priority="397">
      <formula>AF8=$C$2</formula>
    </cfRule>
    <cfRule type="expression" dxfId="265" priority="1945">
      <formula>AF8=$C$3</formula>
    </cfRule>
    <cfRule type="expression" dxfId="264" priority="1947">
      <formula>AF8=$C$1</formula>
    </cfRule>
  </conditionalFormatting>
  <conditionalFormatting sqref="AF11:BB11">
    <cfRule type="expression" dxfId="263" priority="1828">
      <formula>AF10=$AT$79</formula>
    </cfRule>
    <cfRule type="expression" dxfId="262" priority="1829">
      <formula>AF10=$AT$78</formula>
    </cfRule>
    <cfRule type="expression" dxfId="261" priority="1835">
      <formula>AF10=$AN$78</formula>
    </cfRule>
    <cfRule type="expression" dxfId="260" priority="1837">
      <formula>AF10=$F$1</formula>
    </cfRule>
    <cfRule type="expression" dxfId="259" priority="1838">
      <formula>AF10=$C$5</formula>
    </cfRule>
    <cfRule type="expression" dxfId="258" priority="1839">
      <formula>AF10=$C$4</formula>
    </cfRule>
    <cfRule type="expression" dxfId="257" priority="1841">
      <formula>AF10=$C$2</formula>
    </cfRule>
    <cfRule type="expression" dxfId="256" priority="1842">
      <formula>AF10=$C$1</formula>
    </cfRule>
  </conditionalFormatting>
  <conditionalFormatting sqref="AF13:BB13">
    <cfRule type="expression" dxfId="255" priority="1813">
      <formula>AF12=$AT$79</formula>
    </cfRule>
    <cfRule type="expression" dxfId="254" priority="1814">
      <formula>AF12=$AT$78</formula>
    </cfRule>
    <cfRule type="expression" dxfId="253" priority="1820">
      <formula>AF12=$AN$78</formula>
    </cfRule>
    <cfRule type="expression" dxfId="252" priority="1823">
      <formula>AF12=$C$5</formula>
    </cfRule>
    <cfRule type="expression" dxfId="251" priority="1824">
      <formula>AF12=$C$4</formula>
    </cfRule>
    <cfRule type="expression" dxfId="250" priority="1826">
      <formula>AF12=$C$2</formula>
    </cfRule>
    <cfRule type="expression" dxfId="249" priority="1827">
      <formula>AF12=$C$1</formula>
    </cfRule>
    <cfRule type="expression" dxfId="248" priority="1897">
      <formula>AF12=$F$1</formula>
    </cfRule>
  </conditionalFormatting>
  <conditionalFormatting sqref="AF15:BB15">
    <cfRule type="expression" dxfId="247" priority="1">
      <formula>AF14=$AT$78</formula>
    </cfRule>
    <cfRule type="expression" dxfId="246" priority="1803">
      <formula>AF14=$AT$79</formula>
    </cfRule>
    <cfRule type="expression" dxfId="245" priority="1807">
      <formula>AF14=$F$1</formula>
    </cfRule>
    <cfRule type="expression" dxfId="244" priority="1808">
      <formula>AF14=$C$5</formula>
    </cfRule>
    <cfRule type="expression" dxfId="243" priority="1809">
      <formula>AF14=$C$4</formula>
    </cfRule>
    <cfRule type="expression" dxfId="242" priority="1810">
      <formula>AF14=$C$3</formula>
    </cfRule>
    <cfRule type="expression" dxfId="241" priority="1811">
      <formula>AF14=$C$2</formula>
    </cfRule>
    <cfRule type="expression" dxfId="240" priority="1812">
      <formula>AF14=$C$1</formula>
    </cfRule>
  </conditionalFormatting>
  <conditionalFormatting sqref="AF17:BB17">
    <cfRule type="expression" dxfId="239" priority="7">
      <formula>AF16=$AT$79</formula>
    </cfRule>
    <cfRule type="expression" dxfId="238" priority="8">
      <formula>AF16=$AT$78</formula>
    </cfRule>
    <cfRule type="expression" dxfId="237" priority="9">
      <formula>AF16=$AN$78</formula>
    </cfRule>
    <cfRule type="expression" dxfId="236" priority="11">
      <formula>AF16=$F$1</formula>
    </cfRule>
    <cfRule type="expression" dxfId="235" priority="12">
      <formula>AF16=$C$5</formula>
    </cfRule>
    <cfRule type="expression" dxfId="234" priority="13">
      <formula>AF16=$C$4</formula>
    </cfRule>
    <cfRule type="expression" dxfId="233" priority="15">
      <formula>AF16=$C$2</formula>
    </cfRule>
    <cfRule type="expression" dxfId="232" priority="16">
      <formula>AF16=$C$1</formula>
    </cfRule>
  </conditionalFormatting>
  <conditionalFormatting sqref="AF19:BB19">
    <cfRule type="expression" dxfId="231" priority="671">
      <formula>AF18=$C$3</formula>
    </cfRule>
    <cfRule type="expression" dxfId="230" priority="672">
      <formula>AF18=$C$1</formula>
    </cfRule>
    <cfRule type="expression" dxfId="229" priority="1951">
      <formula>AF18=$AT$79</formula>
    </cfRule>
    <cfRule type="expression" dxfId="228" priority="1952">
      <formula>AF18=$AT$78</formula>
    </cfRule>
    <cfRule type="expression" dxfId="227" priority="1957">
      <formula>AF18=$F$1</formula>
    </cfRule>
    <cfRule type="expression" dxfId="226" priority="1958">
      <formula>AF18=$C$5</formula>
    </cfRule>
    <cfRule type="expression" dxfId="225" priority="1959">
      <formula>AF18=$C$4</formula>
    </cfRule>
    <cfRule type="expression" dxfId="224" priority="1961">
      <formula>AF18=$C$2</formula>
    </cfRule>
  </conditionalFormatting>
  <conditionalFormatting sqref="AF23:BB23">
    <cfRule type="expression" dxfId="223" priority="116">
      <formula>AF22=$AT$79</formula>
    </cfRule>
    <cfRule type="expression" dxfId="222" priority="117">
      <formula>AF22=$AT$78</formula>
    </cfRule>
    <cfRule type="expression" dxfId="221" priority="118">
      <formula>AF22=$AN$78</formula>
    </cfRule>
    <cfRule type="expression" dxfId="220" priority="120">
      <formula>AF22=$F$1</formula>
    </cfRule>
    <cfRule type="expression" dxfId="219" priority="121">
      <formula>AF22=$C$5</formula>
    </cfRule>
    <cfRule type="expression" dxfId="218" priority="1779">
      <formula>AF22=$C$4</formula>
    </cfRule>
    <cfRule type="expression" dxfId="217" priority="1781">
      <formula>AF22=$C$2</formula>
    </cfRule>
    <cfRule type="expression" dxfId="216" priority="1782">
      <formula>AF22=$C$1</formula>
    </cfRule>
  </conditionalFormatting>
  <conditionalFormatting sqref="AF25:BB25">
    <cfRule type="expression" dxfId="215" priority="1608">
      <formula>AF24=$AT$79</formula>
    </cfRule>
    <cfRule type="expression" dxfId="214" priority="1609">
      <formula>AF24=$AT$78</formula>
    </cfRule>
    <cfRule type="expression" dxfId="213" priority="1610">
      <formula>AF24=$AN$78</formula>
    </cfRule>
    <cfRule type="expression" dxfId="212" priority="1612">
      <formula>AF24=$F$1</formula>
    </cfRule>
    <cfRule type="expression" dxfId="211" priority="1613">
      <formula>AF24=$C$5</formula>
    </cfRule>
    <cfRule type="expression" dxfId="210" priority="1614">
      <formula>AF24=$C$4</formula>
    </cfRule>
    <cfRule type="expression" dxfId="209" priority="1616">
      <formula>AF24=$C$2</formula>
    </cfRule>
    <cfRule type="expression" dxfId="208" priority="1617">
      <formula>AF24=$C$1</formula>
    </cfRule>
  </conditionalFormatting>
  <conditionalFormatting sqref="AF27:BB27">
    <cfRule type="expression" dxfId="207" priority="1593">
      <formula>AF26=$AT$79</formula>
    </cfRule>
    <cfRule type="expression" dxfId="206" priority="1594">
      <formula>AF26=$AT$78</formula>
    </cfRule>
    <cfRule type="expression" dxfId="205" priority="1595">
      <formula>AF26=$AN$78</formula>
    </cfRule>
    <cfRule type="expression" dxfId="204" priority="1597">
      <formula>AF26=$F$1</formula>
    </cfRule>
    <cfRule type="expression" dxfId="203" priority="1598">
      <formula>AF26=$C$5</formula>
    </cfRule>
    <cfRule type="expression" dxfId="202" priority="1599">
      <formula>AF26=$C$4</formula>
    </cfRule>
    <cfRule type="expression" dxfId="201" priority="1601">
      <formula>AF26=$C$2</formula>
    </cfRule>
    <cfRule type="expression" dxfId="200" priority="1602">
      <formula>AF26=$C$1</formula>
    </cfRule>
  </conditionalFormatting>
  <conditionalFormatting sqref="AF33:BB33">
    <cfRule type="expression" dxfId="199" priority="1550">
      <formula>AF32=$AN$78</formula>
    </cfRule>
    <cfRule type="expression" dxfId="198" priority="1551">
      <formula>AF32=$AT$78</formula>
    </cfRule>
    <cfRule type="expression" dxfId="197" priority="1552">
      <formula>AF32=$F$1</formula>
    </cfRule>
    <cfRule type="expression" dxfId="196" priority="1553">
      <formula>AF32=$C$5</formula>
    </cfRule>
    <cfRule type="expression" dxfId="195" priority="3086">
      <formula>AF32=$AT$79</formula>
    </cfRule>
    <cfRule type="expression" dxfId="194" priority="3090">
      <formula>AF32=$C$4</formula>
    </cfRule>
    <cfRule type="expression" dxfId="193" priority="3092">
      <formula>AF32=$C$2</formula>
    </cfRule>
    <cfRule type="expression" dxfId="192" priority="3093">
      <formula>AF32=$C$1</formula>
    </cfRule>
  </conditionalFormatting>
  <conditionalFormatting sqref="AF38:BB38">
    <cfRule type="expression" dxfId="191" priority="70">
      <formula>AF37=$F$1</formula>
    </cfRule>
    <cfRule type="expression" dxfId="190" priority="73">
      <formula>AF37=$C$3</formula>
    </cfRule>
    <cfRule type="expression" dxfId="189" priority="77">
      <formula>AF37=$AT$78</formula>
    </cfRule>
    <cfRule type="expression" dxfId="188" priority="78">
      <formula>AF37=$AT$79</formula>
    </cfRule>
    <cfRule type="expression" dxfId="187" priority="304">
      <formula>AF37=$C$5</formula>
    </cfRule>
    <cfRule type="expression" dxfId="186" priority="1539">
      <formula>AF37=$C$4</formula>
    </cfRule>
    <cfRule type="expression" dxfId="185" priority="1541">
      <formula>AF37=$C$2</formula>
    </cfRule>
    <cfRule type="expression" dxfId="184" priority="1542">
      <formula>AF37=$C$1</formula>
    </cfRule>
  </conditionalFormatting>
  <conditionalFormatting sqref="AF42:BB42">
    <cfRule type="expression" dxfId="183" priority="1353">
      <formula>AF41=$AT$79</formula>
    </cfRule>
    <cfRule type="expression" dxfId="182" priority="1354">
      <formula>AF41=$AT$78</formula>
    </cfRule>
    <cfRule type="expression" dxfId="181" priority="1355">
      <formula>AF41=$AN$78</formula>
    </cfRule>
    <cfRule type="expression" dxfId="180" priority="1357">
      <formula>AF41=$F$1</formula>
    </cfRule>
    <cfRule type="expression" dxfId="179" priority="1358">
      <formula>AF41=$C$5</formula>
    </cfRule>
    <cfRule type="expression" dxfId="178" priority="1509">
      <formula>AF41=$C$4</formula>
    </cfRule>
    <cfRule type="expression" dxfId="177" priority="1511">
      <formula>AF41=$C$2</formula>
    </cfRule>
    <cfRule type="expression" dxfId="176" priority="1512">
      <formula>AF41=$C$1</formula>
    </cfRule>
  </conditionalFormatting>
  <conditionalFormatting sqref="AF46:BB46">
    <cfRule type="expression" dxfId="175" priority="90">
      <formula>AF45=$F$1</formula>
    </cfRule>
    <cfRule type="expression" dxfId="174" priority="93">
      <formula>AF45=$C$3</formula>
    </cfRule>
    <cfRule type="expression" dxfId="173" priority="535">
      <formula>AF45=$AT$78</formula>
    </cfRule>
    <cfRule type="expression" dxfId="172" priority="537">
      <formula>AF45=$AT$79</formula>
    </cfRule>
    <cfRule type="expression" dxfId="171" priority="544">
      <formula>AF45=$C$5</formula>
    </cfRule>
    <cfRule type="expression" dxfId="170" priority="1479">
      <formula>AF45=$C$4</formula>
    </cfRule>
    <cfRule type="expression" dxfId="169" priority="1481">
      <formula>AF45=$C$2</formula>
    </cfRule>
    <cfRule type="expression" dxfId="168" priority="1482">
      <formula>AF45=$C$1</formula>
    </cfRule>
  </conditionalFormatting>
  <printOptions horizontalCentered="1"/>
  <pageMargins left="0.23622047244094491" right="0.23622047244094491" top="0.31496062992125984" bottom="0.35433070866141736" header="0.15748031496062992" footer="0.23622047244094491"/>
  <pageSetup paperSize="9" orientation="portrait" r:id="rId1"/>
  <ignoredErrors>
    <ignoredError sqref="AI13 AN74 AR72 AL44 AS46:AT46" formula="1"/>
  </ignoredErrors>
  <drawing r:id="rId2"/>
  <tableParts count="1">
    <tablePart r:id="rId3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Feuil3"/>
  <dimension ref="A1:E23"/>
  <sheetViews>
    <sheetView showGridLines="0" zoomScaleNormal="100" workbookViewId="0">
      <selection activeCell="E2" sqref="E2"/>
    </sheetView>
  </sheetViews>
  <sheetFormatPr baseColWidth="10" defaultColWidth="10.58203125" defaultRowHeight="15.5"/>
  <cols>
    <col min="2" max="3" width="16.5" customWidth="1"/>
  </cols>
  <sheetData>
    <row r="1" spans="1:5">
      <c r="A1" s="5"/>
      <c r="B1" s="5"/>
      <c r="C1" s="5"/>
      <c r="D1" s="5"/>
      <c r="E1" s="5"/>
    </row>
    <row r="2" spans="1:5">
      <c r="A2" s="5"/>
      <c r="B2" s="5"/>
      <c r="C2" s="5"/>
      <c r="D2" s="5"/>
      <c r="E2" s="5"/>
    </row>
    <row r="3" spans="1:5">
      <c r="A3" s="5"/>
      <c r="B3" s="5"/>
      <c r="C3" s="5"/>
      <c r="D3" s="5"/>
      <c r="E3" s="5"/>
    </row>
    <row r="4" spans="1:5">
      <c r="A4" s="5"/>
      <c r="B4" s="5"/>
      <c r="C4" s="5"/>
      <c r="D4" s="5"/>
      <c r="E4" s="5"/>
    </row>
    <row r="5" spans="1:5">
      <c r="A5" s="5"/>
      <c r="B5" s="5"/>
      <c r="C5" s="5"/>
      <c r="D5" s="5"/>
      <c r="E5" s="5"/>
    </row>
    <row r="6" spans="1:5">
      <c r="A6" s="5"/>
      <c r="B6" s="5"/>
      <c r="C6" s="5"/>
      <c r="D6" s="5"/>
      <c r="E6" s="5"/>
    </row>
    <row r="7" spans="1:5">
      <c r="A7" s="5"/>
      <c r="B7" s="5"/>
      <c r="C7" s="5"/>
      <c r="D7" s="5"/>
      <c r="E7" s="5"/>
    </row>
    <row r="8" spans="1:5">
      <c r="A8" s="5"/>
      <c r="B8" s="5"/>
      <c r="C8" s="5"/>
      <c r="D8" s="5"/>
      <c r="E8" s="5"/>
    </row>
    <row r="9" spans="1:5">
      <c r="A9" s="5"/>
      <c r="B9" s="5"/>
      <c r="C9" s="5"/>
      <c r="D9" s="5"/>
      <c r="E9" s="5"/>
    </row>
    <row r="10" spans="1:5">
      <c r="A10" s="5"/>
      <c r="B10" s="5"/>
      <c r="C10" s="5"/>
      <c r="D10" s="5"/>
      <c r="E10" s="5"/>
    </row>
    <row r="11" spans="1:5">
      <c r="A11" s="5"/>
      <c r="B11" s="5"/>
      <c r="C11" s="5"/>
      <c r="D11" s="5"/>
      <c r="E11" s="5"/>
    </row>
    <row r="12" spans="1:5">
      <c r="A12" s="5"/>
      <c r="B12" s="5"/>
      <c r="C12" s="5"/>
      <c r="D12" s="5"/>
      <c r="E12" s="5"/>
    </row>
    <row r="13" spans="1:5">
      <c r="A13" s="5"/>
      <c r="B13" s="5"/>
      <c r="C13" s="5"/>
      <c r="D13" s="5"/>
      <c r="E13" s="5"/>
    </row>
    <row r="14" spans="1:5">
      <c r="A14" s="5"/>
      <c r="B14" s="5"/>
      <c r="C14" s="5"/>
      <c r="D14" s="5"/>
      <c r="E14" s="5"/>
    </row>
    <row r="15" spans="1:5">
      <c r="A15" s="5"/>
      <c r="B15" s="5"/>
      <c r="C15" s="5"/>
      <c r="D15" s="5"/>
      <c r="E15" s="5"/>
    </row>
    <row r="16" spans="1:5">
      <c r="A16" s="5"/>
      <c r="B16" s="5"/>
      <c r="C16" s="5"/>
      <c r="D16" s="5"/>
      <c r="E16" s="5"/>
    </row>
    <row r="17" spans="1:5">
      <c r="A17" s="5"/>
      <c r="B17" s="5"/>
      <c r="C17" s="5"/>
      <c r="D17" s="5"/>
      <c r="E17" s="5"/>
    </row>
    <row r="18" spans="1:5">
      <c r="A18" s="5"/>
      <c r="B18" s="5"/>
      <c r="C18" s="5"/>
      <c r="D18" s="5"/>
      <c r="E18" s="5"/>
    </row>
    <row r="19" spans="1:5">
      <c r="A19" s="5"/>
      <c r="B19" s="5"/>
      <c r="C19" s="5"/>
      <c r="D19" s="5"/>
      <c r="E19" s="5"/>
    </row>
    <row r="20" spans="1:5">
      <c r="A20" s="5"/>
      <c r="B20" s="5"/>
      <c r="C20" s="5"/>
      <c r="D20" s="5"/>
      <c r="E20" s="5"/>
    </row>
    <row r="21" spans="1:5">
      <c r="A21" s="5"/>
      <c r="B21" s="5"/>
      <c r="C21" s="5"/>
      <c r="D21" s="5"/>
      <c r="E21" s="5"/>
    </row>
    <row r="22" spans="1:5">
      <c r="A22" s="5"/>
      <c r="B22" s="5"/>
      <c r="C22" s="5"/>
      <c r="D22" s="5"/>
      <c r="E22" s="5"/>
    </row>
    <row r="23" spans="1:5">
      <c r="A23" s="5"/>
      <c r="B23" s="5"/>
      <c r="C23" s="5"/>
      <c r="D23" s="5"/>
      <c r="E23" s="5"/>
    </row>
  </sheetData>
  <pageMargins left="0.7" right="0.7" top="0.75" bottom="0.75" header="0.3" footer="0.3"/>
  <pageSetup paperSize="9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Feuil4"/>
  <dimension ref="A1:C118"/>
  <sheetViews>
    <sheetView topLeftCell="A86" zoomScale="117" zoomScaleNormal="110" workbookViewId="0">
      <selection activeCell="C92" sqref="C92"/>
    </sheetView>
  </sheetViews>
  <sheetFormatPr baseColWidth="10" defaultColWidth="10.58203125" defaultRowHeight="15.5"/>
  <cols>
    <col min="1" max="1" width="28.83203125" style="77" bestFit="1" customWidth="1"/>
    <col min="2" max="2" width="15.58203125" style="67" customWidth="1"/>
    <col min="3" max="3" width="38.83203125" style="67" bestFit="1" customWidth="1"/>
    <col min="4" max="16384" width="10.58203125" style="67"/>
  </cols>
  <sheetData>
    <row r="1" spans="1:3">
      <c r="A1" s="77" t="s">
        <v>97</v>
      </c>
      <c r="B1" s="78" t="s">
        <v>96</v>
      </c>
      <c r="C1" s="78" t="s">
        <v>95</v>
      </c>
    </row>
    <row r="2" spans="1:3">
      <c r="A2" s="79" t="s">
        <v>78</v>
      </c>
      <c r="B2" s="80"/>
      <c r="C2" s="80" t="s">
        <v>93</v>
      </c>
    </row>
    <row r="3" spans="1:3">
      <c r="A3" s="79" t="s">
        <v>73</v>
      </c>
      <c r="B3" s="80"/>
      <c r="C3" s="80" t="s">
        <v>93</v>
      </c>
    </row>
    <row r="4" spans="1:3">
      <c r="A4" s="79" t="s">
        <v>122</v>
      </c>
      <c r="B4" s="80"/>
      <c r="C4" s="80" t="s">
        <v>93</v>
      </c>
    </row>
    <row r="5" spans="1:3">
      <c r="A5" s="79" t="s">
        <v>11</v>
      </c>
      <c r="B5" s="80"/>
      <c r="C5" s="80" t="s">
        <v>93</v>
      </c>
    </row>
    <row r="6" spans="1:3">
      <c r="A6" s="79" t="s">
        <v>39</v>
      </c>
      <c r="B6" s="80"/>
      <c r="C6" s="80" t="s">
        <v>93</v>
      </c>
    </row>
    <row r="7" spans="1:3">
      <c r="A7" s="79" t="s">
        <v>0</v>
      </c>
      <c r="B7" s="80"/>
      <c r="C7" s="80" t="s">
        <v>92</v>
      </c>
    </row>
    <row r="8" spans="1:3">
      <c r="A8" s="79" t="s">
        <v>68</v>
      </c>
      <c r="B8" s="80"/>
      <c r="C8" s="80" t="s">
        <v>92</v>
      </c>
    </row>
    <row r="9" spans="1:3">
      <c r="A9" s="79" t="s">
        <v>71</v>
      </c>
      <c r="B9" s="80" t="s">
        <v>58</v>
      </c>
      <c r="C9" s="80" t="s">
        <v>92</v>
      </c>
    </row>
    <row r="10" spans="1:3">
      <c r="A10" s="79" t="s">
        <v>52</v>
      </c>
      <c r="B10" s="67" t="s">
        <v>60</v>
      </c>
      <c r="C10" s="80" t="s">
        <v>124</v>
      </c>
    </row>
    <row r="11" spans="1:3">
      <c r="A11" s="79" t="s">
        <v>41</v>
      </c>
      <c r="B11" s="80" t="s">
        <v>41</v>
      </c>
      <c r="C11" s="80" t="s">
        <v>92</v>
      </c>
    </row>
    <row r="12" spans="1:3">
      <c r="A12" s="104" t="s">
        <v>274</v>
      </c>
      <c r="C12" s="67" t="s">
        <v>92</v>
      </c>
    </row>
    <row r="13" spans="1:3">
      <c r="A13" s="103" t="s">
        <v>271</v>
      </c>
      <c r="C13" s="67" t="s">
        <v>92</v>
      </c>
    </row>
    <row r="14" spans="1:3">
      <c r="A14" s="79" t="s">
        <v>118</v>
      </c>
      <c r="B14" s="80"/>
      <c r="C14" s="80" t="s">
        <v>92</v>
      </c>
    </row>
    <row r="15" spans="1:3">
      <c r="A15" s="79" t="s">
        <v>72</v>
      </c>
      <c r="B15" s="80"/>
      <c r="C15" s="80" t="s">
        <v>93</v>
      </c>
    </row>
    <row r="16" spans="1:3">
      <c r="A16" s="79" t="s">
        <v>117</v>
      </c>
      <c r="B16" s="80"/>
      <c r="C16" s="80" t="s">
        <v>92</v>
      </c>
    </row>
    <row r="17" spans="1:3">
      <c r="A17" s="79" t="s">
        <v>188</v>
      </c>
      <c r="B17" s="80"/>
      <c r="C17" s="80" t="s">
        <v>92</v>
      </c>
    </row>
    <row r="18" spans="1:3">
      <c r="A18" s="79" t="s">
        <v>187</v>
      </c>
      <c r="B18" s="80"/>
      <c r="C18" s="80" t="s">
        <v>89</v>
      </c>
    </row>
    <row r="19" spans="1:3">
      <c r="A19" s="79" t="s">
        <v>190</v>
      </c>
      <c r="B19" s="80"/>
      <c r="C19" s="80" t="s">
        <v>92</v>
      </c>
    </row>
    <row r="20" spans="1:3">
      <c r="A20" s="79" t="s">
        <v>189</v>
      </c>
      <c r="B20" s="80"/>
      <c r="C20" s="80" t="s">
        <v>89</v>
      </c>
    </row>
    <row r="21" spans="1:3">
      <c r="A21" s="79" t="s">
        <v>192</v>
      </c>
      <c r="B21" s="80"/>
      <c r="C21" s="80" t="s">
        <v>92</v>
      </c>
    </row>
    <row r="22" spans="1:3">
      <c r="A22" s="79" t="s">
        <v>191</v>
      </c>
      <c r="B22" s="80"/>
      <c r="C22" s="80" t="s">
        <v>89</v>
      </c>
    </row>
    <row r="23" spans="1:3">
      <c r="A23" s="79" t="s">
        <v>194</v>
      </c>
      <c r="B23" s="80"/>
      <c r="C23" s="80" t="s">
        <v>92</v>
      </c>
    </row>
    <row r="24" spans="1:3">
      <c r="A24" s="79" t="s">
        <v>193</v>
      </c>
      <c r="B24" s="80"/>
      <c r="C24" s="80" t="s">
        <v>89</v>
      </c>
    </row>
    <row r="25" spans="1:3">
      <c r="A25" s="79" t="s">
        <v>196</v>
      </c>
      <c r="B25" s="80"/>
      <c r="C25" s="80" t="s">
        <v>92</v>
      </c>
    </row>
    <row r="26" spans="1:3">
      <c r="A26" s="79" t="s">
        <v>195</v>
      </c>
      <c r="B26" s="80"/>
      <c r="C26" s="80" t="s">
        <v>89</v>
      </c>
    </row>
    <row r="27" spans="1:3">
      <c r="A27" s="79" t="s">
        <v>198</v>
      </c>
      <c r="B27" s="80"/>
      <c r="C27" s="80" t="s">
        <v>92</v>
      </c>
    </row>
    <row r="28" spans="1:3">
      <c r="A28" s="79" t="s">
        <v>197</v>
      </c>
      <c r="B28" s="80"/>
      <c r="C28" s="80" t="s">
        <v>89</v>
      </c>
    </row>
    <row r="29" spans="1:3">
      <c r="A29" s="79" t="s">
        <v>200</v>
      </c>
      <c r="B29" s="80"/>
      <c r="C29" s="80" t="s">
        <v>92</v>
      </c>
    </row>
    <row r="30" spans="1:3">
      <c r="A30" s="79" t="s">
        <v>199</v>
      </c>
      <c r="B30" s="80"/>
      <c r="C30" s="80" t="s">
        <v>89</v>
      </c>
    </row>
    <row r="31" spans="1:3">
      <c r="A31" s="79" t="s">
        <v>227</v>
      </c>
      <c r="B31" s="80"/>
      <c r="C31" s="80" t="s">
        <v>89</v>
      </c>
    </row>
    <row r="32" spans="1:3">
      <c r="A32" s="79" t="s">
        <v>202</v>
      </c>
      <c r="B32" s="80"/>
      <c r="C32" s="80" t="s">
        <v>92</v>
      </c>
    </row>
    <row r="33" spans="1:3">
      <c r="A33" s="79" t="s">
        <v>201</v>
      </c>
      <c r="B33" s="80"/>
      <c r="C33" s="80" t="s">
        <v>89</v>
      </c>
    </row>
    <row r="34" spans="1:3">
      <c r="A34" s="79" t="s">
        <v>225</v>
      </c>
    </row>
    <row r="35" spans="1:3">
      <c r="A35" s="79" t="s">
        <v>28</v>
      </c>
      <c r="B35" s="80"/>
      <c r="C35" s="80" t="s">
        <v>92</v>
      </c>
    </row>
    <row r="36" spans="1:3">
      <c r="A36" s="79" t="s">
        <v>56</v>
      </c>
      <c r="B36" s="80"/>
      <c r="C36" s="80" t="s">
        <v>125</v>
      </c>
    </row>
    <row r="37" spans="1:3">
      <c r="A37" s="79" t="s">
        <v>53</v>
      </c>
      <c r="B37" s="67" t="s">
        <v>59</v>
      </c>
      <c r="C37" s="80" t="s">
        <v>124</v>
      </c>
    </row>
    <row r="38" spans="1:3">
      <c r="A38" s="79" t="s">
        <v>7</v>
      </c>
      <c r="B38" s="80"/>
      <c r="C38" s="80" t="s">
        <v>89</v>
      </c>
    </row>
    <row r="39" spans="1:3">
      <c r="A39" s="79" t="s">
        <v>70</v>
      </c>
      <c r="B39" s="80" t="s">
        <v>64</v>
      </c>
      <c r="C39" s="80" t="s">
        <v>89</v>
      </c>
    </row>
    <row r="40" spans="1:3">
      <c r="A40" s="79" t="s">
        <v>32</v>
      </c>
      <c r="B40" s="80"/>
      <c r="C40" s="80"/>
    </row>
    <row r="41" spans="1:3">
      <c r="A41" s="79" t="s">
        <v>27</v>
      </c>
      <c r="B41" s="80"/>
      <c r="C41" s="80" t="s">
        <v>92</v>
      </c>
    </row>
    <row r="42" spans="1:3">
      <c r="A42" s="79" t="s">
        <v>63</v>
      </c>
      <c r="B42" s="80"/>
      <c r="C42" s="80" t="s">
        <v>125</v>
      </c>
    </row>
    <row r="43" spans="1:3">
      <c r="A43" s="79" t="s">
        <v>62</v>
      </c>
      <c r="B43" s="80"/>
      <c r="C43" s="80" t="s">
        <v>92</v>
      </c>
    </row>
    <row r="44" spans="1:3">
      <c r="A44" s="79" t="s">
        <v>2</v>
      </c>
      <c r="B44" s="80" t="s">
        <v>2</v>
      </c>
      <c r="C44" s="80" t="s">
        <v>92</v>
      </c>
    </row>
    <row r="45" spans="1:3">
      <c r="A45" s="79" t="s">
        <v>67</v>
      </c>
      <c r="B45" s="80" t="s">
        <v>120</v>
      </c>
      <c r="C45" s="80" t="s">
        <v>92</v>
      </c>
    </row>
    <row r="46" spans="1:3">
      <c r="A46" s="79" t="s">
        <v>35</v>
      </c>
      <c r="B46" s="80"/>
      <c r="C46" s="80" t="s">
        <v>92</v>
      </c>
    </row>
    <row r="47" spans="1:3">
      <c r="A47" s="79" t="s">
        <v>36</v>
      </c>
      <c r="B47" s="80"/>
      <c r="C47" s="80" t="s">
        <v>92</v>
      </c>
    </row>
    <row r="48" spans="1:3">
      <c r="A48" s="79" t="s">
        <v>48</v>
      </c>
      <c r="B48" s="80"/>
      <c r="C48" s="80" t="s">
        <v>92</v>
      </c>
    </row>
    <row r="49" spans="1:3">
      <c r="A49" s="79" t="s">
        <v>49</v>
      </c>
      <c r="B49" s="80"/>
      <c r="C49" s="80" t="s">
        <v>92</v>
      </c>
    </row>
    <row r="50" spans="1:3">
      <c r="A50" s="79" t="s">
        <v>119</v>
      </c>
      <c r="B50" s="80"/>
      <c r="C50" s="80" t="s">
        <v>91</v>
      </c>
    </row>
    <row r="51" spans="1:3">
      <c r="A51" s="79" t="s">
        <v>76</v>
      </c>
      <c r="B51" s="80"/>
      <c r="C51" s="80" t="s">
        <v>93</v>
      </c>
    </row>
    <row r="52" spans="1:3">
      <c r="A52" s="79" t="s">
        <v>31</v>
      </c>
      <c r="B52" s="80"/>
      <c r="C52" s="80" t="s">
        <v>93</v>
      </c>
    </row>
    <row r="53" spans="1:3">
      <c r="A53" s="79" t="s">
        <v>13</v>
      </c>
      <c r="B53" s="80"/>
      <c r="C53" s="80" t="s">
        <v>93</v>
      </c>
    </row>
    <row r="54" spans="1:3">
      <c r="A54" s="79" t="s">
        <v>203</v>
      </c>
      <c r="B54" s="80"/>
      <c r="C54" s="80" t="s">
        <v>92</v>
      </c>
    </row>
    <row r="55" spans="1:3">
      <c r="A55" s="79" t="s">
        <v>204</v>
      </c>
      <c r="B55" s="80"/>
      <c r="C55" s="80" t="s">
        <v>89</v>
      </c>
    </row>
    <row r="56" spans="1:3">
      <c r="A56" s="85" t="s">
        <v>228</v>
      </c>
      <c r="B56" s="80"/>
      <c r="C56" s="80" t="s">
        <v>89</v>
      </c>
    </row>
    <row r="57" spans="1:3">
      <c r="A57" s="79" t="s">
        <v>34</v>
      </c>
      <c r="B57" s="80"/>
      <c r="C57" s="80" t="s">
        <v>91</v>
      </c>
    </row>
    <row r="58" spans="1:3">
      <c r="A58" s="79" t="s">
        <v>25</v>
      </c>
      <c r="B58" s="80"/>
      <c r="C58" s="80" t="s">
        <v>93</v>
      </c>
    </row>
    <row r="59" spans="1:3">
      <c r="A59" s="79" t="s">
        <v>33</v>
      </c>
      <c r="B59" s="80"/>
      <c r="C59" s="80"/>
    </row>
    <row r="60" spans="1:3">
      <c r="A60" s="79" t="s">
        <v>9</v>
      </c>
      <c r="B60" s="80"/>
      <c r="C60" s="80" t="s">
        <v>93</v>
      </c>
    </row>
    <row r="61" spans="1:3">
      <c r="A61" s="79" t="s">
        <v>123</v>
      </c>
      <c r="B61" s="80"/>
      <c r="C61" s="80" t="s">
        <v>93</v>
      </c>
    </row>
    <row r="62" spans="1:3" ht="20.25" customHeight="1">
      <c r="A62" s="79" t="s">
        <v>74</v>
      </c>
      <c r="B62" s="80"/>
      <c r="C62" s="80"/>
    </row>
    <row r="63" spans="1:3" ht="22.5" customHeight="1">
      <c r="A63" s="79" t="s">
        <v>55</v>
      </c>
      <c r="B63" s="80"/>
      <c r="C63" s="80" t="s">
        <v>92</v>
      </c>
    </row>
    <row r="64" spans="1:3">
      <c r="A64" s="79" t="s">
        <v>94</v>
      </c>
      <c r="B64" s="80"/>
      <c r="C64" s="80"/>
    </row>
    <row r="65" spans="1:3">
      <c r="A65" s="79" t="s">
        <v>3</v>
      </c>
      <c r="B65" s="80"/>
      <c r="C65" s="80" t="s">
        <v>93</v>
      </c>
    </row>
    <row r="66" spans="1:3">
      <c r="A66" s="79" t="s">
        <v>205</v>
      </c>
      <c r="B66" s="80"/>
      <c r="C66" s="80" t="s">
        <v>92</v>
      </c>
    </row>
    <row r="67" spans="1:3">
      <c r="A67" s="79" t="s">
        <v>206</v>
      </c>
      <c r="B67" s="80"/>
      <c r="C67" s="80" t="s">
        <v>89</v>
      </c>
    </row>
    <row r="68" spans="1:3">
      <c r="A68" s="79" t="s">
        <v>221</v>
      </c>
      <c r="B68" s="80"/>
      <c r="C68" s="80" t="s">
        <v>92</v>
      </c>
    </row>
    <row r="69" spans="1:3">
      <c r="A69" s="79" t="s">
        <v>222</v>
      </c>
      <c r="B69" s="80"/>
      <c r="C69" s="80" t="s">
        <v>89</v>
      </c>
    </row>
    <row r="70" spans="1:3">
      <c r="A70" s="79" t="s">
        <v>77</v>
      </c>
      <c r="B70" s="80"/>
      <c r="C70" s="80" t="s">
        <v>93</v>
      </c>
    </row>
    <row r="71" spans="1:3">
      <c r="A71" s="79" t="s">
        <v>75</v>
      </c>
      <c r="B71" s="80"/>
      <c r="C71" s="80" t="s">
        <v>93</v>
      </c>
    </row>
    <row r="72" spans="1:3">
      <c r="A72" s="79" t="s">
        <v>57</v>
      </c>
      <c r="B72" s="80"/>
      <c r="C72" s="80" t="s">
        <v>125</v>
      </c>
    </row>
    <row r="73" spans="1:3">
      <c r="A73" s="79" t="s">
        <v>10</v>
      </c>
      <c r="B73" s="80"/>
      <c r="C73" s="80" t="s">
        <v>93</v>
      </c>
    </row>
    <row r="74" spans="1:3">
      <c r="A74" s="79" t="s">
        <v>69</v>
      </c>
      <c r="B74" s="80"/>
      <c r="C74" s="80" t="s">
        <v>93</v>
      </c>
    </row>
    <row r="75" spans="1:3">
      <c r="A75" s="79" t="s">
        <v>224</v>
      </c>
    </row>
    <row r="76" spans="1:3">
      <c r="A76" s="79" t="s">
        <v>66</v>
      </c>
      <c r="B76" s="80"/>
      <c r="C76" s="80" t="s">
        <v>92</v>
      </c>
    </row>
    <row r="77" spans="1:3">
      <c r="A77" s="79" t="s">
        <v>114</v>
      </c>
      <c r="B77" s="80"/>
      <c r="C77" s="80" t="s">
        <v>92</v>
      </c>
    </row>
    <row r="78" spans="1:3">
      <c r="A78" s="79" t="s">
        <v>79</v>
      </c>
      <c r="B78" s="80"/>
      <c r="C78" s="80" t="s">
        <v>92</v>
      </c>
    </row>
    <row r="79" spans="1:3">
      <c r="A79" s="79" t="s">
        <v>116</v>
      </c>
      <c r="B79" s="80"/>
      <c r="C79" s="80" t="s">
        <v>92</v>
      </c>
    </row>
    <row r="80" spans="1:3">
      <c r="A80" s="79" t="s">
        <v>207</v>
      </c>
      <c r="B80" s="80"/>
      <c r="C80" s="80" t="s">
        <v>92</v>
      </c>
    </row>
    <row r="81" spans="1:3">
      <c r="A81" s="79" t="s">
        <v>208</v>
      </c>
      <c r="B81" s="80"/>
      <c r="C81" s="80" t="s">
        <v>89</v>
      </c>
    </row>
    <row r="82" spans="1:3">
      <c r="A82" s="79" t="s">
        <v>54</v>
      </c>
      <c r="B82" s="80"/>
      <c r="C82" s="80" t="s">
        <v>92</v>
      </c>
    </row>
    <row r="83" spans="1:3">
      <c r="A83" s="79" t="s">
        <v>209</v>
      </c>
      <c r="B83" s="80"/>
      <c r="C83" s="80" t="s">
        <v>92</v>
      </c>
    </row>
    <row r="84" spans="1:3">
      <c r="A84" s="79" t="s">
        <v>210</v>
      </c>
      <c r="B84" s="80"/>
      <c r="C84" s="80" t="s">
        <v>89</v>
      </c>
    </row>
    <row r="85" spans="1:3">
      <c r="A85" s="79" t="s">
        <v>211</v>
      </c>
      <c r="B85" s="80"/>
      <c r="C85" s="80" t="s">
        <v>92</v>
      </c>
    </row>
    <row r="86" spans="1:3">
      <c r="A86" s="79" t="s">
        <v>212</v>
      </c>
      <c r="B86" s="80"/>
      <c r="C86" s="80" t="s">
        <v>89</v>
      </c>
    </row>
    <row r="87" spans="1:3">
      <c r="A87" s="81" t="s">
        <v>223</v>
      </c>
    </row>
    <row r="88" spans="1:3">
      <c r="A88" s="79" t="s">
        <v>213</v>
      </c>
      <c r="B88" s="80"/>
      <c r="C88" s="80" t="s">
        <v>92</v>
      </c>
    </row>
    <row r="89" spans="1:3">
      <c r="A89" s="79" t="s">
        <v>214</v>
      </c>
      <c r="B89" s="80"/>
      <c r="C89" s="80" t="s">
        <v>89</v>
      </c>
    </row>
    <row r="90" spans="1:3">
      <c r="A90" s="79" t="s">
        <v>14</v>
      </c>
      <c r="B90" s="80"/>
      <c r="C90" s="80" t="s">
        <v>14</v>
      </c>
    </row>
    <row r="91" spans="1:3">
      <c r="A91" s="79" t="s">
        <v>215</v>
      </c>
      <c r="B91" s="80"/>
      <c r="C91" s="80" t="s">
        <v>92</v>
      </c>
    </row>
    <row r="92" spans="1:3">
      <c r="A92" s="79" t="s">
        <v>216</v>
      </c>
      <c r="B92" s="80"/>
      <c r="C92" s="80" t="s">
        <v>89</v>
      </c>
    </row>
    <row r="93" spans="1:3">
      <c r="A93" s="79" t="s">
        <v>61</v>
      </c>
      <c r="B93" s="80"/>
      <c r="C93" s="80" t="s">
        <v>92</v>
      </c>
    </row>
    <row r="94" spans="1:3">
      <c r="A94" s="79" t="s">
        <v>1</v>
      </c>
      <c r="B94" s="80"/>
      <c r="C94" s="80" t="s">
        <v>92</v>
      </c>
    </row>
    <row r="95" spans="1:3">
      <c r="A95" s="79" t="s">
        <v>65</v>
      </c>
      <c r="B95" s="80" t="s">
        <v>65</v>
      </c>
      <c r="C95" s="80" t="s">
        <v>92</v>
      </c>
    </row>
    <row r="96" spans="1:3">
      <c r="A96" s="79" t="s">
        <v>50</v>
      </c>
      <c r="B96" s="80"/>
      <c r="C96" s="80" t="s">
        <v>92</v>
      </c>
    </row>
    <row r="97" spans="1:3">
      <c r="A97" s="79" t="s">
        <v>51</v>
      </c>
      <c r="B97" s="80"/>
      <c r="C97" s="80" t="s">
        <v>92</v>
      </c>
    </row>
    <row r="98" spans="1:3">
      <c r="A98" s="79" t="s">
        <v>37</v>
      </c>
      <c r="B98" s="80"/>
      <c r="C98" s="80" t="s">
        <v>92</v>
      </c>
    </row>
    <row r="99" spans="1:3">
      <c r="A99" s="79" t="s">
        <v>38</v>
      </c>
      <c r="B99" s="80"/>
      <c r="C99" s="80" t="s">
        <v>92</v>
      </c>
    </row>
    <row r="100" spans="1:3">
      <c r="A100" s="79" t="s">
        <v>217</v>
      </c>
      <c r="B100" s="80"/>
      <c r="C100" s="80" t="s">
        <v>92</v>
      </c>
    </row>
    <row r="101" spans="1:3">
      <c r="A101" s="79" t="s">
        <v>218</v>
      </c>
      <c r="B101" s="80"/>
      <c r="C101" s="80" t="s">
        <v>89</v>
      </c>
    </row>
    <row r="102" spans="1:3">
      <c r="A102" s="79" t="s">
        <v>29</v>
      </c>
      <c r="B102" s="80"/>
      <c r="C102" s="80" t="s">
        <v>92</v>
      </c>
    </row>
    <row r="103" spans="1:3">
      <c r="A103" s="79" t="s">
        <v>30</v>
      </c>
      <c r="B103" s="80"/>
      <c r="C103" s="80" t="s">
        <v>92</v>
      </c>
    </row>
    <row r="104" spans="1:3">
      <c r="A104" s="86" t="s">
        <v>115</v>
      </c>
      <c r="B104" s="80"/>
      <c r="C104" s="80" t="s">
        <v>90</v>
      </c>
    </row>
    <row r="105" spans="1:3">
      <c r="A105" s="79" t="s">
        <v>82</v>
      </c>
      <c r="B105" s="80"/>
      <c r="C105" s="80" t="s">
        <v>90</v>
      </c>
    </row>
    <row r="106" spans="1:3">
      <c r="A106" s="79" t="s">
        <v>81</v>
      </c>
      <c r="B106" s="80"/>
      <c r="C106" s="80" t="s">
        <v>90</v>
      </c>
    </row>
    <row r="107" spans="1:3">
      <c r="A107" s="79" t="s">
        <v>26</v>
      </c>
      <c r="B107" s="80"/>
      <c r="C107" s="80" t="s">
        <v>89</v>
      </c>
    </row>
    <row r="108" spans="1:3">
      <c r="A108" s="79" t="s">
        <v>80</v>
      </c>
      <c r="B108" s="80"/>
      <c r="C108" s="80" t="s">
        <v>89</v>
      </c>
    </row>
    <row r="109" spans="1:3">
      <c r="A109" s="79" t="s">
        <v>42</v>
      </c>
      <c r="B109" s="80" t="s">
        <v>42</v>
      </c>
      <c r="C109" s="80" t="s">
        <v>89</v>
      </c>
    </row>
    <row r="110" spans="1:3">
      <c r="A110" s="79" t="s">
        <v>113</v>
      </c>
      <c r="B110" s="80"/>
      <c r="C110" s="80" t="s">
        <v>89</v>
      </c>
    </row>
    <row r="111" spans="1:3">
      <c r="A111" s="79" t="s">
        <v>4</v>
      </c>
      <c r="B111" s="80"/>
      <c r="C111" s="80" t="s">
        <v>93</v>
      </c>
    </row>
    <row r="112" spans="1:3">
      <c r="A112" s="79" t="s">
        <v>275</v>
      </c>
      <c r="B112" s="80"/>
      <c r="C112" s="80" t="s">
        <v>92</v>
      </c>
    </row>
    <row r="113" spans="1:3">
      <c r="A113" s="84" t="s">
        <v>8</v>
      </c>
      <c r="B113" s="80"/>
      <c r="C113" s="80" t="s">
        <v>89</v>
      </c>
    </row>
    <row r="114" spans="1:3">
      <c r="A114" s="91" t="s">
        <v>226</v>
      </c>
      <c r="B114" s="80" t="s">
        <v>226</v>
      </c>
      <c r="C114" s="80" t="s">
        <v>93</v>
      </c>
    </row>
    <row r="115" spans="1:3">
      <c r="A115" s="79" t="s">
        <v>5</v>
      </c>
      <c r="B115" s="80"/>
      <c r="C115" s="80" t="s">
        <v>93</v>
      </c>
    </row>
    <row r="116" spans="1:3">
      <c r="A116" s="79"/>
      <c r="B116" s="80"/>
      <c r="C116" s="80"/>
    </row>
    <row r="117" spans="1:3">
      <c r="A117" s="79"/>
      <c r="B117" s="80"/>
      <c r="C117" s="80"/>
    </row>
    <row r="118" spans="1:3">
      <c r="A118" s="79"/>
      <c r="B118" s="80"/>
      <c r="C118" s="80"/>
    </row>
  </sheetData>
  <sheetProtection algorithmName="SHA-512" hashValue="5LB/1mr8U2KG/xqWti7wJhJRvJer/yRRbLJu8WFWJejM5meCoVwESXewy95LdR2OpVEclR8S6aaa0G/KbtlVsQ==" saltValue="d/OKnm+tAK7CMWO/z40CBQ==" spinCount="100000" sheet="1" objects="1" scenarios="1"/>
  <sortState ref="A1:A37">
    <sortCondition ref="A1"/>
  </sortState>
  <conditionalFormatting sqref="A1">
    <cfRule type="cellIs" dxfId="164" priority="538" operator="equal">
      <formula>"Cours IAE"</formula>
    </cfRule>
    <cfRule type="cellIs" dxfId="163" priority="539" operator="equal">
      <formula>"Cours ISEM"</formula>
    </cfRule>
    <cfRule type="cellIs" dxfId="162" priority="549" operator="equal">
      <formula>"Remise note CC"</formula>
    </cfRule>
    <cfRule type="cellIs" dxfId="161" priority="550" operator="equal">
      <formula>"Remise mémoire"</formula>
    </cfRule>
    <cfRule type="cellIs" dxfId="160" priority="551" operator="equal">
      <formula>"Oraux examens nationaux"</formula>
    </cfRule>
    <cfRule type="cellIs" dxfId="159" priority="552" operator="equal">
      <formula>"Note mémoire"</formula>
    </cfRule>
    <cfRule type="cellIs" dxfId="158" priority="553" operator="equal">
      <formula>"Mise à niveau"</formula>
    </cfRule>
    <cfRule type="cellIs" dxfId="157" priority="554" operator="equal">
      <formula>"Ecrits examens nationaux"</formula>
    </cfRule>
    <cfRule type="cellIs" dxfId="156" priority="560" operator="equal">
      <formula>"Entr MA cours AM"</formula>
    </cfRule>
    <cfRule type="cellIs" dxfId="155" priority="561" operator="equal">
      <formula>"Cours Matin Entr AM"</formula>
    </cfRule>
    <cfRule type="cellIs" dxfId="154" priority="562" operator="equal">
      <formula>"Révisions S1 Ses2"</formula>
    </cfRule>
    <cfRule type="cellIs" dxfId="153" priority="563" operator="equal">
      <formula>"Révisions S1 ses1"</formula>
    </cfRule>
    <cfRule type="cellIs" dxfId="152" priority="564" operator="equal">
      <formula>"Examens S2 Ses2"</formula>
    </cfRule>
    <cfRule type="cellIs" dxfId="151" priority="565" operator="equal">
      <formula>"Examens S2 ses1"</formula>
    </cfRule>
    <cfRule type="cellIs" dxfId="150" priority="566" operator="equal">
      <formula>"Fermeture isem"</formula>
    </cfRule>
    <cfRule type="cellIs" dxfId="149" priority="567" operator="equal">
      <formula>"Remise rapport"</formula>
    </cfRule>
    <cfRule type="cellIs" dxfId="148" priority="568" operator="equal">
      <formula>"notes rapport"</formula>
    </cfRule>
    <cfRule type="cellIs" dxfId="147" priority="569" operator="equal">
      <formula>"jour appui"</formula>
    </cfRule>
    <cfRule type="cellIs" dxfId="146" priority="570" operator="equal">
      <formula>"Assomption"</formula>
    </cfRule>
    <cfRule type="cellIs" dxfId="145" priority="571" operator="equal">
      <formula>"Ascension"</formula>
    </cfRule>
    <cfRule type="cellIs" dxfId="144" priority="572" operator="equal">
      <formula>"Armistice"</formula>
    </cfRule>
    <cfRule type="cellIs" dxfId="143" priority="582" operator="equal">
      <formula>"Pentecôte"</formula>
    </cfRule>
    <cfRule type="cellIs" dxfId="142" priority="583" operator="equal">
      <formula>"Révisions S2 ses2"</formula>
    </cfRule>
    <cfRule type="cellIs" dxfId="141" priority="587" operator="equal">
      <formula>"Victoire 1945"</formula>
    </cfRule>
    <cfRule type="cellIs" dxfId="140" priority="593" stopIfTrue="1" operator="equal">
      <formula>"Retour copies"</formula>
    </cfRule>
    <cfRule type="cellIs" dxfId="139" priority="595" stopIfTrue="1" operator="equal">
      <formula>"Evaluation"</formula>
    </cfRule>
    <cfRule type="cellIs" dxfId="138" priority="596" stopIfTrue="1" operator="equal">
      <formula>"Rentrée"</formula>
    </cfRule>
    <cfRule type="cellIs" dxfId="137" priority="597" stopIfTrue="1" operator="equal">
      <formula>"Stage"</formula>
    </cfRule>
    <cfRule type="cellIs" dxfId="136" priority="598" stopIfTrue="1" operator="equal">
      <formula>"Session 2"</formula>
    </cfRule>
    <cfRule type="cellIs" dxfId="135" priority="599" stopIfTrue="1" operator="equal">
      <formula>"Session 1"</formula>
    </cfRule>
    <cfRule type="cellIs" dxfId="134" priority="600" stopIfTrue="1" operator="equal">
      <formula>"Révisions"</formula>
    </cfRule>
    <cfRule type="cellIs" dxfId="133" priority="601" stopIfTrue="1" operator="equal">
      <formula>"Vacances"</formula>
    </cfRule>
    <cfRule type="cellIs" dxfId="132" priority="602" stopIfTrue="1" operator="equal">
      <formula>"Cours"</formula>
    </cfRule>
    <cfRule type="cellIs" dxfId="131" priority="603" stopIfTrue="1" operator="equal">
      <formula>"Examens S1"</formula>
    </cfRule>
    <cfRule type="cellIs" dxfId="130" priority="604" stopIfTrue="1" operator="equal">
      <formula>"Examens"</formula>
    </cfRule>
    <cfRule type="cellIs" dxfId="129" priority="605" stopIfTrue="1" operator="equal">
      <formula>"Examens S2"</formula>
    </cfRule>
    <cfRule type="cellIs" dxfId="128" priority="606" stopIfTrue="1" operator="equal">
      <formula>"Du anglais"</formula>
    </cfRule>
    <cfRule type="cellIs" dxfId="127" priority="607" stopIfTrue="1" operator="equal">
      <formula>"Délibérations"</formula>
    </cfRule>
  </conditionalFormatting>
  <conditionalFormatting sqref="B1:C1">
    <cfRule type="cellIs" dxfId="126" priority="500" operator="equal">
      <formula>"Cours IAE"</formula>
    </cfRule>
    <cfRule type="cellIs" dxfId="125" priority="501" operator="equal">
      <formula>"Cours ISEM"</formula>
    </cfRule>
    <cfRule type="cellIs" dxfId="124" priority="502" operator="equal">
      <formula>"Remise note CC"</formula>
    </cfRule>
    <cfRule type="cellIs" dxfId="123" priority="503" operator="equal">
      <formula>"Remise mémoire"</formula>
    </cfRule>
    <cfRule type="cellIs" dxfId="122" priority="504" operator="equal">
      <formula>"Oraux examens nationaux"</formula>
    </cfRule>
    <cfRule type="cellIs" dxfId="121" priority="505" operator="equal">
      <formula>"Note mémoire"</formula>
    </cfRule>
    <cfRule type="cellIs" dxfId="120" priority="506" operator="equal">
      <formula>"Mise à niveau"</formula>
    </cfRule>
    <cfRule type="cellIs" dxfId="119" priority="507" operator="equal">
      <formula>"Ecrits examens nationaux"</formula>
    </cfRule>
    <cfRule type="cellIs" dxfId="118" priority="508" operator="equal">
      <formula>"Entr MA cours AM"</formula>
    </cfRule>
    <cfRule type="cellIs" dxfId="117" priority="509" operator="equal">
      <formula>"Cours Matin Entr AM"</formula>
    </cfRule>
    <cfRule type="cellIs" dxfId="116" priority="510" operator="equal">
      <formula>"Révisions S1 Ses2"</formula>
    </cfRule>
    <cfRule type="cellIs" dxfId="115" priority="511" operator="equal">
      <formula>"Révisions S1 ses1"</formula>
    </cfRule>
    <cfRule type="cellIs" dxfId="114" priority="512" operator="equal">
      <formula>"Examens S2 Ses2"</formula>
    </cfRule>
    <cfRule type="cellIs" dxfId="113" priority="513" operator="equal">
      <formula>"Examens S2 ses1"</formula>
    </cfRule>
    <cfRule type="cellIs" dxfId="112" priority="514" operator="equal">
      <formula>"Fermeture isem"</formula>
    </cfRule>
    <cfRule type="cellIs" dxfId="111" priority="515" operator="equal">
      <formula>"Remise rapport"</formula>
    </cfRule>
    <cfRule type="cellIs" dxfId="110" priority="516" operator="equal">
      <formula>"notes rapport"</formula>
    </cfRule>
    <cfRule type="cellIs" dxfId="109" priority="517" operator="equal">
      <formula>"jour appui"</formula>
    </cfRule>
    <cfRule type="cellIs" dxfId="108" priority="518" operator="equal">
      <formula>"Assomption"</formula>
    </cfRule>
    <cfRule type="cellIs" dxfId="107" priority="519" operator="equal">
      <formula>"Ascension"</formula>
    </cfRule>
    <cfRule type="cellIs" dxfId="106" priority="520" operator="equal">
      <formula>"Armistice"</formula>
    </cfRule>
    <cfRule type="cellIs" dxfId="105" priority="521" operator="equal">
      <formula>"Pentecôte"</formula>
    </cfRule>
    <cfRule type="cellIs" dxfId="104" priority="522" operator="equal">
      <formula>"Révisions S2 ses2"</formula>
    </cfRule>
    <cfRule type="cellIs" dxfId="103" priority="523" operator="equal">
      <formula>"Victoire 1945"</formula>
    </cfRule>
    <cfRule type="cellIs" dxfId="102" priority="524" stopIfTrue="1" operator="equal">
      <formula>"Retour copies"</formula>
    </cfRule>
    <cfRule type="cellIs" dxfId="101" priority="525" stopIfTrue="1" operator="equal">
      <formula>"Evaluation"</formula>
    </cfRule>
    <cfRule type="cellIs" dxfId="100" priority="526" stopIfTrue="1" operator="equal">
      <formula>"Rentrée"</formula>
    </cfRule>
    <cfRule type="cellIs" dxfId="99" priority="527" stopIfTrue="1" operator="equal">
      <formula>"Stage"</formula>
    </cfRule>
    <cfRule type="cellIs" dxfId="98" priority="528" stopIfTrue="1" operator="equal">
      <formula>"Session 2"</formula>
    </cfRule>
    <cfRule type="cellIs" dxfId="97" priority="529" stopIfTrue="1" operator="equal">
      <formula>"Session 1"</formula>
    </cfRule>
    <cfRule type="cellIs" dxfId="96" priority="530" stopIfTrue="1" operator="equal">
      <formula>"Révisions"</formula>
    </cfRule>
    <cfRule type="cellIs" dxfId="95" priority="531" stopIfTrue="1" operator="equal">
      <formula>"Vacances"</formula>
    </cfRule>
    <cfRule type="cellIs" dxfId="94" priority="532" stopIfTrue="1" operator="equal">
      <formula>"Cours"</formula>
    </cfRule>
    <cfRule type="cellIs" dxfId="93" priority="533" stopIfTrue="1" operator="equal">
      <formula>"Examens S1"</formula>
    </cfRule>
    <cfRule type="cellIs" dxfId="92" priority="534" stopIfTrue="1" operator="equal">
      <formula>"Examens"</formula>
    </cfRule>
    <cfRule type="cellIs" dxfId="91" priority="535" stopIfTrue="1" operator="equal">
      <formula>"Examens S2"</formula>
    </cfRule>
    <cfRule type="cellIs" dxfId="90" priority="536" stopIfTrue="1" operator="equal">
      <formula>"Du anglais"</formula>
    </cfRule>
    <cfRule type="cellIs" dxfId="89" priority="537" stopIfTrue="1" operator="equal">
      <formula>"Délibérations"</formula>
    </cfRule>
  </conditionalFormatting>
  <conditionalFormatting sqref="A2:A118">
    <cfRule type="containsText" dxfId="88" priority="79" operator="containsText" text="Soutenance">
      <formula>NOT(ISERROR(SEARCH("Soutenance",A2)))</formula>
    </cfRule>
    <cfRule type="containsText" dxfId="87" priority="80" operator="containsText" text="Salon Et">
      <formula>NOT(ISERROR(SEARCH("Salon Et",A2)))</formula>
    </cfRule>
    <cfRule type="containsText" dxfId="86" priority="81" operator="containsText" text="Remise">
      <formula>NOT(ISERROR(SEARCH("Remise",A2)))</formula>
    </cfRule>
    <cfRule type="containsText" dxfId="85" priority="82" operator="containsText" text="Recrutem">
      <formula>NOT(ISERROR(SEARCH("Recrutem",A2)))</formula>
    </cfRule>
    <cfRule type="containsText" dxfId="84" priority="83" operator="containsText" text="Note">
      <formula>NOT(ISERROR(SEARCH("Note",A2)))</formula>
    </cfRule>
    <cfRule type="containsText" dxfId="83" priority="84" operator="containsText" text="JPO">
      <formula>NOT(ISERROR(SEARCH("JPO",A2)))</formula>
    </cfRule>
    <cfRule type="containsText" dxfId="82" priority="85" operator="containsText" text="Etranger">
      <formula>NOT(ISERROR(SEARCH("Etranger",A2)))</formula>
    </cfRule>
    <cfRule type="containsText" dxfId="81" priority="86" operator="containsText" text="Début TD">
      <formula>NOT(ISERROR(SEARCH("Début TD",A2)))</formula>
    </cfRule>
    <cfRule type="containsText" dxfId="80" priority="87" operator="containsText" text="Début CM">
      <formula>NOT(ISERROR(SEARCH("Début CM",A2)))</formula>
    </cfRule>
    <cfRule type="containsText" dxfId="79" priority="88" operator="containsText" text="Projet">
      <formula>NOT(ISERROR(SEARCH("Projet",A2)))</formula>
    </cfRule>
    <cfRule type="containsText" dxfId="78" priority="89" operator="containsText" text="Pré">
      <formula>NOT(ISERROR(SEARCH("Pré",A2)))</formula>
    </cfRule>
    <cfRule type="containsText" dxfId="77" priority="90" operator="containsText" text="Délib">
      <formula>NOT(ISERROR(SEARCH("Délib",A2)))</formula>
    </cfRule>
    <cfRule type="cellIs" dxfId="76" priority="91" operator="equal">
      <formula>"Cours IAE"</formula>
    </cfRule>
    <cfRule type="cellIs" dxfId="75" priority="92" operator="equal">
      <formula>"Cours ISEM"</formula>
    </cfRule>
    <cfRule type="cellIs" dxfId="74" priority="102" operator="equal">
      <formula>"Remise note CC"</formula>
    </cfRule>
    <cfRule type="cellIs" dxfId="73" priority="103" operator="equal">
      <formula>"Oraux examens nationaux"</formula>
    </cfRule>
    <cfRule type="cellIs" dxfId="72" priority="104" operator="equal">
      <formula>"Note mémoire"</formula>
    </cfRule>
    <cfRule type="cellIs" dxfId="71" priority="105" operator="equal">
      <formula>"Mise à niveau"</formula>
    </cfRule>
    <cfRule type="cellIs" dxfId="70" priority="106" operator="equal">
      <formula>"Ecrits examens nationaux"</formula>
    </cfRule>
    <cfRule type="cellIs" dxfId="69" priority="111" operator="equal">
      <formula>"Entr MA cours AM"</formula>
    </cfRule>
    <cfRule type="cellIs" dxfId="68" priority="112" operator="equal">
      <formula>"Cours Matin Entr AM"</formula>
    </cfRule>
    <cfRule type="cellIs" dxfId="67" priority="113" operator="equal">
      <formula>"Révisions S1 Ses2"</formula>
    </cfRule>
    <cfRule type="cellIs" dxfId="66" priority="114" operator="equal">
      <formula>"Révisions S1 ses1"</formula>
    </cfRule>
    <cfRule type="cellIs" dxfId="65" priority="115" operator="equal">
      <formula>"Examens S2 Ses2"</formula>
    </cfRule>
    <cfRule type="cellIs" dxfId="64" priority="116" operator="equal">
      <formula>"Examens S2 ses1"</formula>
    </cfRule>
    <cfRule type="cellIs" dxfId="63" priority="117" operator="equal">
      <formula>"Fermeture"</formula>
    </cfRule>
    <cfRule type="cellIs" dxfId="62" priority="118" operator="equal">
      <formula>"Remise rapport"</formula>
    </cfRule>
    <cfRule type="cellIs" dxfId="61" priority="119" operator="equal">
      <formula>"notes rapport"</formula>
    </cfRule>
    <cfRule type="cellIs" dxfId="60" priority="120" operator="equal">
      <formula>"jour appui"</formula>
    </cfRule>
    <cfRule type="cellIs" dxfId="59" priority="121" operator="equal">
      <formula>"Assomption"</formula>
    </cfRule>
    <cfRule type="cellIs" dxfId="58" priority="122" operator="equal">
      <formula>"Ascension"</formula>
    </cfRule>
    <cfRule type="cellIs" dxfId="57" priority="123" operator="equal">
      <formula>"Armistice"</formula>
    </cfRule>
    <cfRule type="cellIs" dxfId="56" priority="133" operator="equal">
      <formula>"Pentecôte"</formula>
    </cfRule>
    <cfRule type="cellIs" dxfId="55" priority="134" operator="equal">
      <formula>"Révisions S2 ses2"</formula>
    </cfRule>
    <cfRule type="cellIs" dxfId="54" priority="137" operator="equal">
      <formula>"Victoire 1945"</formula>
    </cfRule>
    <cfRule type="cellIs" dxfId="53" priority="141" stopIfTrue="1" operator="equal">
      <formula>"Retour copies"</formula>
    </cfRule>
    <cfRule type="cellIs" dxfId="52" priority="142" stopIfTrue="1" operator="equal">
      <formula>"Evaluation"</formula>
    </cfRule>
    <cfRule type="cellIs" dxfId="51" priority="143" stopIfTrue="1" operator="equal">
      <formula>"Rentrée"</formula>
    </cfRule>
    <cfRule type="cellIs" dxfId="50" priority="144" stopIfTrue="1" operator="equal">
      <formula>"Stage"</formula>
    </cfRule>
    <cfRule type="cellIs" dxfId="49" priority="145" stopIfTrue="1" operator="equal">
      <formula>"Session 2"</formula>
    </cfRule>
    <cfRule type="cellIs" dxfId="48" priority="146" stopIfTrue="1" operator="equal">
      <formula>"Session 1"</formula>
    </cfRule>
    <cfRule type="cellIs" dxfId="47" priority="147" stopIfTrue="1" operator="equal">
      <formula>"Révisions"</formula>
    </cfRule>
    <cfRule type="cellIs" dxfId="46" priority="148" stopIfTrue="1" operator="equal">
      <formula>"Vacances"</formula>
    </cfRule>
    <cfRule type="cellIs" dxfId="45" priority="149" stopIfTrue="1" operator="equal">
      <formula>"Cours"</formula>
    </cfRule>
    <cfRule type="cellIs" dxfId="44" priority="150" stopIfTrue="1" operator="equal">
      <formula>"Examens S1"</formula>
    </cfRule>
    <cfRule type="cellIs" dxfId="43" priority="151" stopIfTrue="1" operator="equal">
      <formula>"Examens"</formula>
    </cfRule>
    <cfRule type="cellIs" dxfId="42" priority="152" stopIfTrue="1" operator="equal">
      <formula>"Examens S2"</formula>
    </cfRule>
    <cfRule type="cellIs" dxfId="41" priority="153" stopIfTrue="1" operator="equal">
      <formula>"Du anglais"</formula>
    </cfRule>
    <cfRule type="cellIs" dxfId="40" priority="154" stopIfTrue="1" operator="equal">
      <formula>"Délibérations"</formula>
    </cfRule>
  </conditionalFormatting>
  <conditionalFormatting sqref="A2:A118">
    <cfRule type="cellIs" dxfId="39" priority="93" operator="equal">
      <formula>"EXAMENS J"</formula>
    </cfRule>
    <cfRule type="cellIs" dxfId="38" priority="94" operator="equal">
      <formula>"Lundi Pentecôte"</formula>
    </cfRule>
    <cfRule type="cellIs" dxfId="37" priority="95" operator="equal">
      <formula>"ppp"</formula>
    </cfRule>
    <cfRule type="cellIs" dxfId="36" priority="96" operator="equal">
      <formula>"Soutenance"</formula>
    </cfRule>
    <cfRule type="cellIs" dxfId="35" priority="97" operator="equal">
      <formula>"Révisions R"</formula>
    </cfRule>
    <cfRule type="cellIs" dxfId="34" priority="98" operator="equal">
      <formula>"Entreprise"</formula>
    </cfRule>
    <cfRule type="cellIs" dxfId="33" priority="99" operator="equal">
      <formula>"Exam nationaux pas de date"</formula>
    </cfRule>
    <cfRule type="cellIs" dxfId="32" priority="100" operator="equal">
      <formula>"Exam nationaux"</formula>
    </cfRule>
    <cfRule type="cellIs" dxfId="31" priority="101" operator="equal">
      <formula>"Révision interne"</formula>
    </cfRule>
    <cfRule type="cellIs" dxfId="30" priority="107" operator="equal">
      <formula>"Délibération S2"</formula>
    </cfRule>
    <cfRule type="cellIs" dxfId="29" priority="108" operator="equal">
      <formula>"Délibération S1"</formula>
    </cfRule>
    <cfRule type="cellIs" dxfId="28" priority="109" operator="equal">
      <formula>"regroupement"</formula>
    </cfRule>
    <cfRule type="cellIs" dxfId="27" priority="110" operator="equal">
      <formula>"Cours matin"</formula>
    </cfRule>
    <cfRule type="cellIs" dxfId="26" priority="124" operator="equal">
      <formula>"cours v"</formula>
    </cfRule>
    <cfRule type="cellIs" dxfId="25" priority="125" operator="equal">
      <formula>"Examens S1 Ses2"</formula>
    </cfRule>
    <cfRule type="cellIs" dxfId="24" priority="126" operator="equal">
      <formula>"Examens S1 Ses1"</formula>
    </cfRule>
    <cfRule type="cellIs" dxfId="23" priority="127" operator="equal">
      <formula>"Fête du travail"</formula>
    </cfRule>
    <cfRule type="cellIs" dxfId="22" priority="128" operator="equal">
      <formula>"Fête nationale"</formula>
    </cfRule>
    <cfRule type="cellIs" dxfId="21" priority="129" operator="equal">
      <formula>"jour de l'an"</formula>
    </cfRule>
    <cfRule type="cellIs" dxfId="20" priority="130" operator="equal">
      <formula>"Lundi de pâques"</formula>
    </cfRule>
    <cfRule type="cellIs" dxfId="19" priority="131" operator="equal">
      <formula>"Noël"</formula>
    </cfRule>
    <cfRule type="cellIs" dxfId="18" priority="132" operator="equal">
      <formula>"Pâques"</formula>
    </cfRule>
    <cfRule type="cellIs" dxfId="17" priority="135" operator="equal">
      <formula>"Révisions S2 Ses1"</formula>
    </cfRule>
    <cfRule type="cellIs" dxfId="16" priority="136" operator="equal">
      <formula>"stage v"</formula>
    </cfRule>
    <cfRule type="cellIs" dxfId="15" priority="138" operator="equal">
      <formula>"Toussaint"</formula>
    </cfRule>
    <cfRule type="cellIs" dxfId="14" priority="139" operator="equal">
      <formula>"Stage en entreprise"</formula>
    </cfRule>
    <cfRule type="cellIs" dxfId="13" priority="140" operator="equal">
      <formula>"entreprise B"</formula>
    </cfRule>
  </conditionalFormatting>
  <conditionalFormatting sqref="A2:C118">
    <cfRule type="containsText" dxfId="12" priority="1" operator="containsText" text="Université">
      <formula>NOT(ISERROR(SEARCH("Université",A2)))</formula>
    </cfRule>
    <cfRule type="containsText" dxfId="11" priority="2" operator="containsText" text="Cours/Labo/Projet">
      <formula>NOT(ISERROR(SEARCH("Cours/Labo/Projet",A2)))</formula>
    </cfRule>
  </conditionalFormatting>
  <dataValidations count="1">
    <dataValidation type="list" allowBlank="1" showInputMessage="1" showErrorMessage="1" sqref="C2:C118">
      <formula1>designationcfa</formula1>
    </dataValidation>
  </dataValidations>
  <pageMargins left="0.7" right="0.7" top="0.75" bottom="0.75" header="0.3" footer="0.3"/>
  <pageSetup paperSize="9" orientation="portrait" r:id="rId1"/>
  <tableParts count="1">
    <tablePart r:id="rId2"/>
  </tablePart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Feuil5"/>
  <dimension ref="A1:A120"/>
  <sheetViews>
    <sheetView topLeftCell="A88" zoomScale="115" zoomScaleNormal="115" workbookViewId="0">
      <selection activeCell="A106" sqref="A106"/>
    </sheetView>
  </sheetViews>
  <sheetFormatPr baseColWidth="10" defaultRowHeight="15.5"/>
  <cols>
    <col min="1" max="1" width="51.5" customWidth="1"/>
  </cols>
  <sheetData>
    <row r="1" spans="1:1" ht="16" thickBot="1">
      <c r="A1" s="4" t="s">
        <v>126</v>
      </c>
    </row>
    <row r="2" spans="1:1" ht="24.5" thickBot="1">
      <c r="A2" s="3" t="s">
        <v>177</v>
      </c>
    </row>
    <row r="3" spans="1:1" ht="16" thickBot="1">
      <c r="A3" s="3" t="s">
        <v>178</v>
      </c>
    </row>
    <row r="4" spans="1:1" ht="16" thickBot="1">
      <c r="A4" s="3" t="s">
        <v>179</v>
      </c>
    </row>
    <row r="5" spans="1:1" ht="16" thickBot="1">
      <c r="A5" s="3" t="s">
        <v>180</v>
      </c>
    </row>
    <row r="6" spans="1:1" ht="24.5" thickBot="1">
      <c r="A6" s="3" t="s">
        <v>175</v>
      </c>
    </row>
    <row r="7" spans="1:1" ht="24.5" thickBot="1">
      <c r="A7" s="3" t="s">
        <v>176</v>
      </c>
    </row>
    <row r="8" spans="1:1" ht="16" thickBot="1">
      <c r="A8" s="3" t="s">
        <v>288</v>
      </c>
    </row>
    <row r="9" spans="1:1" ht="16" thickBot="1">
      <c r="A9" s="3" t="s">
        <v>185</v>
      </c>
    </row>
    <row r="10" spans="1:1" ht="16" thickBot="1">
      <c r="A10" s="3" t="s">
        <v>174</v>
      </c>
    </row>
    <row r="11" spans="1:1" ht="16" thickBot="1">
      <c r="A11" s="3" t="s">
        <v>170</v>
      </c>
    </row>
    <row r="12" spans="1:1" ht="16" thickBot="1">
      <c r="A12" s="3" t="s">
        <v>279</v>
      </c>
    </row>
    <row r="13" spans="1:1" ht="16" thickBot="1">
      <c r="A13" s="3" t="s">
        <v>280</v>
      </c>
    </row>
    <row r="14" spans="1:1" ht="16" thickBot="1">
      <c r="A14" s="3" t="s">
        <v>281</v>
      </c>
    </row>
    <row r="15" spans="1:1" ht="16" thickBot="1">
      <c r="A15" s="3" t="s">
        <v>282</v>
      </c>
    </row>
    <row r="16" spans="1:1" ht="16" thickBot="1">
      <c r="A16" s="3" t="s">
        <v>283</v>
      </c>
    </row>
    <row r="17" spans="1:1" ht="16" thickBot="1">
      <c r="A17" s="3" t="s">
        <v>284</v>
      </c>
    </row>
    <row r="18" spans="1:1" ht="16" thickBot="1">
      <c r="A18" s="3" t="s">
        <v>285</v>
      </c>
    </row>
    <row r="19" spans="1:1" ht="16" thickBot="1">
      <c r="A19" s="3" t="s">
        <v>286</v>
      </c>
    </row>
    <row r="20" spans="1:1" ht="16" thickBot="1">
      <c r="A20" s="3" t="s">
        <v>287</v>
      </c>
    </row>
    <row r="21" spans="1:1" ht="16" thickBot="1">
      <c r="A21" s="3" t="s">
        <v>43</v>
      </c>
    </row>
    <row r="22" spans="1:1" ht="16" thickBot="1">
      <c r="A22" s="3" t="s">
        <v>171</v>
      </c>
    </row>
    <row r="23" spans="1:1" ht="16" thickBot="1">
      <c r="A23" s="3" t="s">
        <v>172</v>
      </c>
    </row>
    <row r="24" spans="1:1" ht="16" thickBot="1">
      <c r="A24" s="3" t="s">
        <v>186</v>
      </c>
    </row>
    <row r="25" spans="1:1" ht="24.5" thickBot="1">
      <c r="A25" s="3" t="s">
        <v>169</v>
      </c>
    </row>
    <row r="26" spans="1:1" ht="16" thickBot="1">
      <c r="A26" s="3" t="s">
        <v>181</v>
      </c>
    </row>
    <row r="27" spans="1:1" ht="16" thickBot="1">
      <c r="A27" s="3" t="s">
        <v>182</v>
      </c>
    </row>
    <row r="28" spans="1:1" ht="16" thickBot="1">
      <c r="A28" s="3" t="s">
        <v>183</v>
      </c>
    </row>
    <row r="29" spans="1:1" ht="16" thickBot="1">
      <c r="A29" s="3" t="s">
        <v>127</v>
      </c>
    </row>
    <row r="30" spans="1:1" ht="16" thickBot="1">
      <c r="A30" s="3" t="s">
        <v>184</v>
      </c>
    </row>
    <row r="31" spans="1:1" ht="16" thickBot="1">
      <c r="A31" s="3" t="s">
        <v>45</v>
      </c>
    </row>
    <row r="32" spans="1:1" ht="16" thickBot="1">
      <c r="A32" s="3" t="s">
        <v>44</v>
      </c>
    </row>
    <row r="33" spans="1:1" ht="16" thickBot="1">
      <c r="A33" s="3" t="s">
        <v>121</v>
      </c>
    </row>
    <row r="34" spans="1:1" ht="16" thickBot="1">
      <c r="A34" s="3" t="s">
        <v>173</v>
      </c>
    </row>
    <row r="35" spans="1:1" ht="16" thickBot="1">
      <c r="A35" s="3" t="s">
        <v>128</v>
      </c>
    </row>
    <row r="36" spans="1:1" ht="16" thickBot="1">
      <c r="A36" s="3" t="s">
        <v>129</v>
      </c>
    </row>
    <row r="37" spans="1:1" ht="16" thickBot="1">
      <c r="A37" s="3" t="s">
        <v>130</v>
      </c>
    </row>
    <row r="38" spans="1:1" ht="16" thickBot="1">
      <c r="A38" s="3" t="s">
        <v>131</v>
      </c>
    </row>
    <row r="39" spans="1:1" ht="16" thickBot="1">
      <c r="A39" s="3" t="s">
        <v>132</v>
      </c>
    </row>
    <row r="40" spans="1:1" ht="16" thickBot="1">
      <c r="A40" s="3" t="s">
        <v>133</v>
      </c>
    </row>
    <row r="41" spans="1:1" ht="16" thickBot="1">
      <c r="A41" s="3" t="s">
        <v>231</v>
      </c>
    </row>
    <row r="42" spans="1:1" ht="16" thickBot="1">
      <c r="A42" s="3" t="s">
        <v>232</v>
      </c>
    </row>
    <row r="43" spans="1:1" ht="16" thickBot="1">
      <c r="A43" s="3" t="s">
        <v>234</v>
      </c>
    </row>
    <row r="44" spans="1:1" ht="16" thickBot="1">
      <c r="A44" s="3" t="s">
        <v>235</v>
      </c>
    </row>
    <row r="45" spans="1:1" ht="16" thickBot="1">
      <c r="A45" s="3" t="s">
        <v>134</v>
      </c>
    </row>
    <row r="46" spans="1:1" ht="16" thickBot="1">
      <c r="A46" s="3" t="s">
        <v>238</v>
      </c>
    </row>
    <row r="47" spans="1:1" ht="16" thickBot="1">
      <c r="A47" s="3" t="s">
        <v>135</v>
      </c>
    </row>
    <row r="48" spans="1:1" ht="16" thickBot="1">
      <c r="A48" s="3" t="s">
        <v>233</v>
      </c>
    </row>
    <row r="49" spans="1:1" ht="16" thickBot="1">
      <c r="A49" s="3" t="s">
        <v>236</v>
      </c>
    </row>
    <row r="50" spans="1:1" ht="16" thickBot="1">
      <c r="A50" s="3" t="s">
        <v>237</v>
      </c>
    </row>
    <row r="51" spans="1:1" ht="16" thickBot="1">
      <c r="A51" s="3" t="s">
        <v>136</v>
      </c>
    </row>
    <row r="52" spans="1:1" ht="16" thickBot="1">
      <c r="A52" s="3" t="s">
        <v>137</v>
      </c>
    </row>
    <row r="53" spans="1:1" ht="24.5" thickBot="1">
      <c r="A53" s="3" t="s">
        <v>138</v>
      </c>
    </row>
    <row r="54" spans="1:1" ht="24.5" thickBot="1">
      <c r="A54" s="3" t="s">
        <v>140</v>
      </c>
    </row>
    <row r="55" spans="1:1" ht="24.5" thickBot="1">
      <c r="A55" s="3" t="s">
        <v>139</v>
      </c>
    </row>
    <row r="56" spans="1:1" ht="16" thickBot="1">
      <c r="A56" s="3" t="s">
        <v>230</v>
      </c>
    </row>
    <row r="57" spans="1:1" ht="16" thickBot="1">
      <c r="A57" s="3" t="s">
        <v>141</v>
      </c>
    </row>
    <row r="58" spans="1:1" ht="16" thickBot="1">
      <c r="A58" s="3" t="s">
        <v>229</v>
      </c>
    </row>
    <row r="59" spans="1:1" ht="16" thickBot="1">
      <c r="A59" s="3" t="s">
        <v>142</v>
      </c>
    </row>
    <row r="60" spans="1:1" ht="16" thickBot="1">
      <c r="A60" s="3" t="s">
        <v>143</v>
      </c>
    </row>
    <row r="61" spans="1:1" ht="16" thickBot="1">
      <c r="A61" s="3" t="s">
        <v>239</v>
      </c>
    </row>
    <row r="62" spans="1:1" ht="16" thickBot="1">
      <c r="A62" s="3" t="s">
        <v>144</v>
      </c>
    </row>
    <row r="63" spans="1:1" ht="16" thickBot="1">
      <c r="A63" s="3" t="s">
        <v>148</v>
      </c>
    </row>
    <row r="64" spans="1:1" ht="16" thickBot="1">
      <c r="A64" s="3" t="s">
        <v>146</v>
      </c>
    </row>
    <row r="65" spans="1:1" ht="16" thickBot="1">
      <c r="A65" s="3" t="s">
        <v>153</v>
      </c>
    </row>
    <row r="66" spans="1:1" ht="16" thickBot="1">
      <c r="A66" s="3" t="s">
        <v>247</v>
      </c>
    </row>
    <row r="67" spans="1:1" ht="16" thickBot="1">
      <c r="A67" s="3" t="s">
        <v>147</v>
      </c>
    </row>
    <row r="68" spans="1:1" ht="16" thickBot="1">
      <c r="A68" s="3" t="s">
        <v>242</v>
      </c>
    </row>
    <row r="69" spans="1:1" ht="16" thickBot="1">
      <c r="A69" s="3" t="s">
        <v>240</v>
      </c>
    </row>
    <row r="70" spans="1:1" ht="16" thickBot="1">
      <c r="A70" s="3" t="s">
        <v>145</v>
      </c>
    </row>
    <row r="71" spans="1:1" ht="16" thickBot="1">
      <c r="A71" s="3" t="s">
        <v>272</v>
      </c>
    </row>
    <row r="72" spans="1:1" ht="16" thickBot="1">
      <c r="A72" s="3" t="s">
        <v>245</v>
      </c>
    </row>
    <row r="73" spans="1:1" ht="16" thickBot="1">
      <c r="A73" s="3" t="s">
        <v>241</v>
      </c>
    </row>
    <row r="74" spans="1:1" ht="16" thickBot="1">
      <c r="A74" s="3" t="s">
        <v>151</v>
      </c>
    </row>
    <row r="75" spans="1:1" ht="16" thickBot="1">
      <c r="A75" s="3" t="s">
        <v>243</v>
      </c>
    </row>
    <row r="76" spans="1:1" ht="16" thickBot="1">
      <c r="A76" s="3" t="s">
        <v>251</v>
      </c>
    </row>
    <row r="77" spans="1:1" ht="16" thickBot="1">
      <c r="A77" s="3" t="s">
        <v>252</v>
      </c>
    </row>
    <row r="78" spans="1:1" ht="16" thickBot="1">
      <c r="A78" s="3" t="s">
        <v>248</v>
      </c>
    </row>
    <row r="79" spans="1:1" ht="16" thickBot="1">
      <c r="A79" s="3" t="s">
        <v>149</v>
      </c>
    </row>
    <row r="80" spans="1:1" ht="16" thickBot="1">
      <c r="A80" s="3" t="s">
        <v>150</v>
      </c>
    </row>
    <row r="81" spans="1:1" ht="16" thickBot="1">
      <c r="A81" s="3" t="s">
        <v>152</v>
      </c>
    </row>
    <row r="82" spans="1:1" ht="16" thickBot="1">
      <c r="A82" s="3" t="s">
        <v>244</v>
      </c>
    </row>
    <row r="83" spans="1:1" ht="16" thickBot="1">
      <c r="A83" s="3" t="s">
        <v>155</v>
      </c>
    </row>
    <row r="84" spans="1:1" ht="16" thickBot="1">
      <c r="A84" s="3" t="s">
        <v>250</v>
      </c>
    </row>
    <row r="85" spans="1:1" ht="16" thickBot="1">
      <c r="A85" s="3" t="s">
        <v>249</v>
      </c>
    </row>
    <row r="86" spans="1:1" ht="16" thickBot="1">
      <c r="A86" s="3" t="s">
        <v>154</v>
      </c>
    </row>
    <row r="87" spans="1:1" ht="16" thickBot="1">
      <c r="A87" s="3" t="s">
        <v>246</v>
      </c>
    </row>
    <row r="88" spans="1:1" ht="16" thickBot="1">
      <c r="A88" s="3" t="s">
        <v>267</v>
      </c>
    </row>
    <row r="89" spans="1:1" ht="16" thickBot="1">
      <c r="A89" s="3" t="s">
        <v>268</v>
      </c>
    </row>
    <row r="90" spans="1:1" ht="24.5" thickBot="1">
      <c r="A90" s="3" t="s">
        <v>269</v>
      </c>
    </row>
    <row r="91" spans="1:1" ht="16" thickBot="1">
      <c r="A91" s="3" t="s">
        <v>164</v>
      </c>
    </row>
    <row r="92" spans="1:1" ht="16" thickBot="1">
      <c r="A92" s="3" t="s">
        <v>156</v>
      </c>
    </row>
    <row r="93" spans="1:1" ht="16" thickBot="1">
      <c r="A93" s="3" t="s">
        <v>160</v>
      </c>
    </row>
    <row r="94" spans="1:1" ht="16" thickBot="1">
      <c r="A94" s="3" t="s">
        <v>264</v>
      </c>
    </row>
    <row r="95" spans="1:1" ht="16" thickBot="1">
      <c r="A95" s="3" t="s">
        <v>157</v>
      </c>
    </row>
    <row r="96" spans="1:1" ht="16" thickBot="1">
      <c r="A96" s="3" t="s">
        <v>159</v>
      </c>
    </row>
    <row r="97" spans="1:1" ht="16" thickBot="1">
      <c r="A97" s="3" t="s">
        <v>258</v>
      </c>
    </row>
    <row r="98" spans="1:1" ht="16" thickBot="1">
      <c r="A98" s="3" t="s">
        <v>265</v>
      </c>
    </row>
    <row r="99" spans="1:1" ht="16" thickBot="1">
      <c r="A99" s="3" t="s">
        <v>158</v>
      </c>
    </row>
    <row r="100" spans="1:1" ht="16" thickBot="1">
      <c r="A100" s="3" t="s">
        <v>254</v>
      </c>
    </row>
    <row r="101" spans="1:1" ht="16" thickBot="1">
      <c r="A101" s="3" t="s">
        <v>253</v>
      </c>
    </row>
    <row r="102" spans="1:1" ht="16" thickBot="1">
      <c r="A102" s="3" t="s">
        <v>273</v>
      </c>
    </row>
    <row r="103" spans="1:1" ht="16" thickBot="1">
      <c r="A103" s="3" t="s">
        <v>261</v>
      </c>
    </row>
    <row r="104" spans="1:1" ht="16" thickBot="1">
      <c r="A104" s="3" t="s">
        <v>257</v>
      </c>
    </row>
    <row r="105" spans="1:1" ht="16" thickBot="1">
      <c r="A105" s="3" t="s">
        <v>289</v>
      </c>
    </row>
    <row r="106" spans="1:1" ht="16" thickBot="1">
      <c r="A106" s="3" t="s">
        <v>166</v>
      </c>
    </row>
    <row r="107" spans="1:1" ht="16" thickBot="1">
      <c r="A107" s="3" t="s">
        <v>255</v>
      </c>
    </row>
    <row r="108" spans="1:1" ht="16" thickBot="1">
      <c r="A108" s="3" t="s">
        <v>256</v>
      </c>
    </row>
    <row r="109" spans="1:1" ht="16" thickBot="1">
      <c r="A109" s="3" t="s">
        <v>263</v>
      </c>
    </row>
    <row r="110" spans="1:1" ht="16" thickBot="1">
      <c r="A110" s="3" t="s">
        <v>165</v>
      </c>
    </row>
    <row r="111" spans="1:1" ht="16" thickBot="1">
      <c r="A111" s="3" t="s">
        <v>262</v>
      </c>
    </row>
    <row r="112" spans="1:1" ht="16" thickBot="1">
      <c r="A112" s="3" t="s">
        <v>167</v>
      </c>
    </row>
    <row r="113" spans="1:1" ht="16" thickBot="1">
      <c r="A113" s="3" t="s">
        <v>260</v>
      </c>
    </row>
    <row r="114" spans="1:1" ht="16" thickBot="1">
      <c r="A114" s="3" t="s">
        <v>163</v>
      </c>
    </row>
    <row r="115" spans="1:1" ht="16" thickBot="1">
      <c r="A115" s="3" t="s">
        <v>161</v>
      </c>
    </row>
    <row r="116" spans="1:1" ht="16" thickBot="1">
      <c r="A116" s="3" t="s">
        <v>162</v>
      </c>
    </row>
    <row r="117" spans="1:1" ht="16" thickBot="1">
      <c r="A117" s="3" t="s">
        <v>168</v>
      </c>
    </row>
    <row r="118" spans="1:1" ht="16" thickBot="1">
      <c r="A118" s="3" t="s">
        <v>259</v>
      </c>
    </row>
    <row r="119" spans="1:1" ht="16" thickBot="1">
      <c r="A119" s="3" t="s">
        <v>266</v>
      </c>
    </row>
    <row r="120" spans="1:1" ht="24">
      <c r="A120" s="111" t="s">
        <v>270</v>
      </c>
    </row>
  </sheetData>
  <pageMargins left="0.7" right="0.7" top="0.75" bottom="0.75" header="0.3" footer="0.3"/>
  <pageSetup paperSize="9" orientation="portrait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5</vt:i4>
      </vt:variant>
      <vt:variant>
        <vt:lpstr>Plages nommées</vt:lpstr>
      </vt:variant>
      <vt:variant>
        <vt:i4>6</vt:i4>
      </vt:variant>
    </vt:vector>
  </HeadingPairs>
  <TitlesOfParts>
    <vt:vector size="11" baseType="lpstr">
      <vt:lpstr>MOMA</vt:lpstr>
      <vt:lpstr>CFA ENSUP LR</vt:lpstr>
      <vt:lpstr>logos</vt:lpstr>
      <vt:lpstr>INFOS POUR LISTES DEROULANTES</vt:lpstr>
      <vt:lpstr>PARCOURS</vt:lpstr>
      <vt:lpstr>CAS</vt:lpstr>
      <vt:lpstr>DESIGNATION</vt:lpstr>
      <vt:lpstr>MOMA!designationcfa</vt:lpstr>
      <vt:lpstr>designationcfa</vt:lpstr>
      <vt:lpstr>'CFA ENSUP LR'!Zone_d_impression</vt:lpstr>
      <vt:lpstr>MOMA!Zone_d_impression</vt:lpstr>
    </vt:vector>
  </TitlesOfParts>
  <Manager>Laetitia BONFILL</Manager>
  <Company>ISEM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Trame Calendrier</dc:title>
  <dc:creator>laetitia.bonfill@umontpellier.fr</dc:creator>
  <cp:keywords>Calendrier</cp:keywords>
  <cp:lastModifiedBy>Florence</cp:lastModifiedBy>
  <cp:lastPrinted>2025-03-03T10:07:12Z</cp:lastPrinted>
  <dcterms:created xsi:type="dcterms:W3CDTF">2001-07-19T08:28:23Z</dcterms:created>
  <dcterms:modified xsi:type="dcterms:W3CDTF">2025-06-11T14:10:50Z</dcterms:modified>
  <cp:category>Scolarité</cp:category>
</cp:coreProperties>
</file>